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885"/>
  </bookViews>
  <sheets>
    <sheet name="Printing" sheetId="4" r:id="rId1"/>
    <sheet name="EssmannProposalDetail (2)" sheetId="3" r:id="rId2"/>
    <sheet name="EssmannProposalDetail" sheetId="1" r:id="rId3"/>
  </sheets>
  <definedNames>
    <definedName name="_xlnm._FilterDatabase" localSheetId="2" hidden="1">EssmannProposalDetail!$A$4:$AQ$411</definedName>
    <definedName name="_xlnm._FilterDatabase" localSheetId="1" hidden="1">'EssmannProposalDetail (2)'!$A$4:$AQ$411</definedName>
    <definedName name="_xlnm._FilterDatabase" localSheetId="0" hidden="1">Printing!$A$11:$J$418</definedName>
    <definedName name="_xlnm.Print_Titles" localSheetId="0">Printing!$11:$11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3" i="4" l="1"/>
  <c r="J305" i="4"/>
  <c r="J345" i="4"/>
  <c r="J257" i="4"/>
  <c r="J89" i="4"/>
  <c r="J303" i="4"/>
  <c r="J48" i="4"/>
  <c r="J83" i="4"/>
  <c r="J344" i="4"/>
  <c r="J341" i="4"/>
  <c r="J346" i="4"/>
  <c r="J324" i="4"/>
  <c r="J391" i="4"/>
  <c r="J39" i="4"/>
  <c r="J258" i="4"/>
  <c r="J275" i="4"/>
  <c r="J338" i="4"/>
  <c r="J385" i="4"/>
  <c r="J381" i="4"/>
  <c r="J273" i="4"/>
  <c r="J172" i="4"/>
  <c r="J294" i="4"/>
  <c r="J217" i="4"/>
  <c r="J235" i="4"/>
  <c r="J327" i="4"/>
  <c r="J218" i="4"/>
  <c r="J322" i="4"/>
  <c r="J93" i="4"/>
  <c r="J393" i="4"/>
  <c r="J88" i="4"/>
  <c r="J316" i="4"/>
  <c r="J104" i="4"/>
  <c r="J269" i="4"/>
  <c r="J68" i="4"/>
  <c r="J389" i="4"/>
  <c r="J383" i="4"/>
  <c r="J288" i="4"/>
  <c r="J70" i="4"/>
  <c r="J380" i="4"/>
  <c r="J358" i="4"/>
  <c r="J181" i="4"/>
  <c r="J34" i="4"/>
  <c r="J228" i="4"/>
  <c r="J15" i="4"/>
  <c r="J326" i="4"/>
  <c r="J166" i="4"/>
  <c r="J248" i="4"/>
  <c r="J336" i="4"/>
  <c r="J191" i="4"/>
  <c r="J367" i="4"/>
  <c r="J291" i="4"/>
  <c r="J308" i="4"/>
  <c r="J270" i="4"/>
  <c r="J227" i="4"/>
  <c r="J317" i="4"/>
  <c r="J163" i="4"/>
  <c r="J399" i="4"/>
  <c r="J86" i="4"/>
  <c r="J71" i="4"/>
  <c r="J283" i="4"/>
  <c r="J236" i="4"/>
  <c r="J149" i="4"/>
  <c r="J342" i="4"/>
  <c r="J234" i="4"/>
  <c r="J329" i="4"/>
  <c r="J17" i="4"/>
  <c r="J69" i="4"/>
  <c r="J158" i="4"/>
  <c r="J349" i="4"/>
  <c r="J150" i="4"/>
  <c r="J168" i="4"/>
  <c r="J332" i="4"/>
  <c r="J378" i="4"/>
  <c r="J33" i="4"/>
  <c r="J73" i="4"/>
  <c r="J101" i="4"/>
  <c r="J162" i="4"/>
  <c r="J67" i="4"/>
  <c r="J193" i="4"/>
  <c r="J304" i="4"/>
  <c r="J284" i="4"/>
  <c r="J192" i="4"/>
  <c r="J182" i="4"/>
  <c r="J276" i="4"/>
  <c r="J390" i="4"/>
  <c r="J363" i="4"/>
  <c r="J30" i="4"/>
  <c r="J157" i="4"/>
  <c r="J66" i="4"/>
  <c r="J164" i="4"/>
  <c r="J237" i="4"/>
  <c r="J266" i="4"/>
  <c r="J350" i="4"/>
  <c r="J19" i="4"/>
  <c r="J26" i="4"/>
  <c r="J12" i="4"/>
  <c r="J98" i="4"/>
  <c r="J43" i="4"/>
  <c r="J382" i="4"/>
  <c r="J272" i="4"/>
  <c r="J72" i="4"/>
  <c r="J289" i="4"/>
  <c r="J388" i="4"/>
  <c r="J222" i="4"/>
  <c r="J131" i="4"/>
  <c r="J408" i="4"/>
  <c r="J359" i="4"/>
  <c r="J177" i="4"/>
  <c r="J75" i="4"/>
  <c r="J361" i="4"/>
  <c r="J100" i="4"/>
  <c r="J330" i="4"/>
  <c r="J183" i="4"/>
  <c r="J29" i="4"/>
  <c r="J250" i="4"/>
  <c r="J278" i="4"/>
  <c r="J384" i="4"/>
  <c r="J80" i="4"/>
  <c r="J397" i="4"/>
  <c r="J309" i="4"/>
  <c r="J16" i="4"/>
  <c r="J107" i="4"/>
  <c r="J85" i="4"/>
  <c r="J375" i="4"/>
  <c r="J331" i="4"/>
  <c r="J87" i="4"/>
  <c r="J410" i="4"/>
  <c r="J412" i="4"/>
  <c r="J154" i="4"/>
  <c r="J189" i="4"/>
  <c r="J364" i="4"/>
  <c r="J201" i="4"/>
  <c r="J310" i="4"/>
  <c r="J368" i="4"/>
  <c r="J392" i="4"/>
  <c r="J348" i="4"/>
  <c r="J233" i="4"/>
  <c r="J252" i="4"/>
  <c r="J13" i="4"/>
  <c r="J90" i="4"/>
  <c r="J153" i="4"/>
  <c r="J282" i="4"/>
  <c r="J292" i="4"/>
  <c r="J209" i="4"/>
  <c r="J293" i="4"/>
  <c r="J337" i="4"/>
  <c r="J360" i="4"/>
  <c r="J152" i="4"/>
  <c r="J82" i="4"/>
  <c r="J103" i="4"/>
  <c r="J286" i="4"/>
  <c r="J371" i="4"/>
  <c r="J14" i="4"/>
  <c r="J51" i="4"/>
  <c r="J287" i="4"/>
  <c r="J37" i="4"/>
  <c r="J175" i="4"/>
  <c r="J277" i="4"/>
  <c r="J280" i="4"/>
  <c r="J394" i="4"/>
  <c r="J262" i="4"/>
  <c r="J267" i="4"/>
  <c r="J369" i="4"/>
  <c r="J240" i="4"/>
  <c r="J255" i="4"/>
  <c r="J256" i="4"/>
  <c r="J311" i="4"/>
  <c r="J84" i="4"/>
  <c r="J77" i="4"/>
  <c r="J186" i="4"/>
  <c r="J219" i="4"/>
  <c r="J398" i="4"/>
  <c r="J105" i="4"/>
  <c r="J170" i="4"/>
  <c r="J185" i="4"/>
  <c r="J230" i="4"/>
  <c r="J176" i="4"/>
  <c r="J351" i="4"/>
  <c r="J386" i="4"/>
  <c r="J395" i="4"/>
  <c r="J370" i="4"/>
  <c r="J95" i="4"/>
  <c r="J206" i="4"/>
  <c r="J268" i="4"/>
  <c r="J136" i="4"/>
  <c r="J325" i="4"/>
  <c r="J231" i="4"/>
  <c r="J279" i="4"/>
  <c r="J18" i="4"/>
  <c r="J312" i="4"/>
  <c r="J53" i="4"/>
  <c r="J211" i="4"/>
  <c r="J49" i="4"/>
  <c r="J21" i="4"/>
  <c r="J188" i="4"/>
  <c r="J138" i="4"/>
  <c r="J52" i="4"/>
  <c r="J402" i="4"/>
  <c r="J102" i="4"/>
  <c r="J40" i="4"/>
  <c r="J221" i="4"/>
  <c r="J261" i="4"/>
  <c r="J254" i="4"/>
  <c r="J47" i="4"/>
  <c r="J238" i="4"/>
  <c r="J96" i="4"/>
  <c r="J50" i="4"/>
  <c r="J94" i="4"/>
  <c r="J139" i="4"/>
  <c r="J362" i="4"/>
  <c r="J124" i="4"/>
  <c r="J155" i="4"/>
  <c r="J220" i="4"/>
  <c r="J306" i="4"/>
  <c r="J274" i="4"/>
  <c r="J271" i="4"/>
  <c r="J307" i="4"/>
  <c r="J78" i="4"/>
  <c r="J264" i="4"/>
  <c r="J285" i="4"/>
  <c r="J339" i="4"/>
  <c r="J396" i="4"/>
  <c r="J411" i="4"/>
  <c r="J315" i="4"/>
  <c r="J27" i="4"/>
  <c r="J335" i="4"/>
  <c r="J356" i="4"/>
  <c r="J347" i="4"/>
  <c r="J259" i="4"/>
  <c r="J99" i="4"/>
  <c r="J144" i="4"/>
  <c r="J61" i="4"/>
  <c r="J126" i="4"/>
  <c r="J62" i="4"/>
  <c r="J366" i="4"/>
  <c r="J229" i="4"/>
  <c r="J374" i="4"/>
  <c r="J401" i="4"/>
  <c r="J57" i="4"/>
  <c r="J81" i="4"/>
  <c r="J74" i="4"/>
  <c r="J216" i="4"/>
  <c r="J246" i="4"/>
  <c r="J142" i="4"/>
  <c r="J208" i="4"/>
  <c r="J242" i="4"/>
  <c r="J171" i="4"/>
  <c r="J355" i="4"/>
  <c r="J194" i="4"/>
  <c r="J42" i="4"/>
  <c r="J128" i="4"/>
  <c r="J373" i="4"/>
  <c r="J265" i="4"/>
  <c r="J251" i="4"/>
  <c r="J141" i="4"/>
  <c r="J36" i="4"/>
  <c r="J137" i="4"/>
  <c r="J79" i="4"/>
  <c r="J376" i="4"/>
  <c r="J226" i="4"/>
  <c r="J405" i="4"/>
  <c r="J135" i="4"/>
  <c r="J91" i="4"/>
  <c r="J400" i="4"/>
  <c r="J319" i="4"/>
  <c r="J372" i="4"/>
  <c r="J184" i="4"/>
  <c r="J45" i="4"/>
  <c r="J115" i="4"/>
  <c r="J223" i="4"/>
  <c r="J41" i="4"/>
  <c r="J114" i="4"/>
  <c r="J156" i="4"/>
  <c r="J127" i="4"/>
  <c r="J260" i="4"/>
  <c r="J313" i="4"/>
  <c r="J44" i="4"/>
  <c r="J92" i="4"/>
  <c r="J133" i="4"/>
  <c r="J416" i="4"/>
  <c r="J123" i="4"/>
  <c r="J387" i="4"/>
  <c r="J187" i="4"/>
  <c r="J415" i="4"/>
  <c r="J116" i="4"/>
  <c r="J20" i="4"/>
  <c r="J148" i="4"/>
  <c r="J290" i="4"/>
  <c r="J214" i="4"/>
  <c r="J113" i="4"/>
  <c r="J140" i="4"/>
  <c r="J406" i="4"/>
  <c r="J357" i="4"/>
  <c r="J314" i="4"/>
  <c r="J55" i="4"/>
  <c r="J151" i="4"/>
  <c r="J65" i="4"/>
  <c r="J365" i="4"/>
  <c r="J409" i="4"/>
  <c r="J297" i="4"/>
  <c r="J63" i="4"/>
  <c r="J32" i="4"/>
  <c r="J263" i="4"/>
  <c r="J207" i="4"/>
  <c r="J300" i="4"/>
  <c r="J353" i="4"/>
  <c r="J198" i="4"/>
  <c r="J232" i="4"/>
  <c r="J413" i="4"/>
  <c r="J253" i="4"/>
  <c r="J354" i="4"/>
  <c r="J129" i="4"/>
  <c r="J299" i="4"/>
  <c r="J76" i="4"/>
  <c r="J213" i="4"/>
  <c r="J203" i="4"/>
  <c r="J161" i="4"/>
  <c r="J59" i="4"/>
  <c r="J404" i="4"/>
  <c r="J169" i="4"/>
  <c r="J379" i="4"/>
  <c r="J112" i="4"/>
  <c r="J125" i="4"/>
  <c r="J225" i="4"/>
  <c r="J205" i="4"/>
  <c r="J134" i="4"/>
  <c r="J190" i="4"/>
  <c r="J54" i="4"/>
  <c r="J23" i="4"/>
  <c r="J118" i="4"/>
  <c r="J196" i="4"/>
  <c r="J333" i="4"/>
  <c r="J35" i="4"/>
  <c r="J143" i="4"/>
  <c r="J146" i="4"/>
  <c r="J321" i="4"/>
  <c r="J56" i="4"/>
  <c r="J132" i="4"/>
  <c r="J64" i="4"/>
  <c r="J334" i="4"/>
  <c r="J241" i="4"/>
  <c r="J97" i="4"/>
  <c r="J180" i="4"/>
  <c r="J243" i="4"/>
  <c r="J174" i="4"/>
  <c r="J122" i="4"/>
  <c r="J239" i="4"/>
  <c r="J28" i="4"/>
  <c r="J60" i="4"/>
  <c r="J343" i="4"/>
  <c r="J58" i="4"/>
  <c r="J296" i="4"/>
  <c r="J245" i="4"/>
  <c r="J200" i="4"/>
  <c r="J352" i="4"/>
  <c r="J403" i="4"/>
  <c r="J147" i="4"/>
  <c r="J318" i="4"/>
  <c r="J215" i="4"/>
  <c r="J106" i="4"/>
  <c r="J179" i="4"/>
  <c r="J377" i="4"/>
  <c r="J110" i="4"/>
  <c r="J224" i="4"/>
  <c r="J119" i="4"/>
  <c r="J108" i="4"/>
  <c r="J340" i="4"/>
  <c r="J167" i="4"/>
  <c r="J212" i="4"/>
  <c r="J301" i="4"/>
  <c r="J204" i="4"/>
  <c r="J197" i="4"/>
  <c r="J244" i="4"/>
  <c r="J160" i="4"/>
  <c r="J121" i="4"/>
  <c r="J249" i="4"/>
  <c r="J210" i="4"/>
  <c r="J247" i="4"/>
  <c r="J24" i="4"/>
  <c r="J120" i="4"/>
  <c r="J145" i="4"/>
  <c r="J320" i="4"/>
  <c r="J202" i="4"/>
  <c r="J414" i="4"/>
  <c r="J159" i="4"/>
  <c r="J117" i="4"/>
  <c r="J25" i="4"/>
  <c r="J130" i="4"/>
  <c r="J31" i="4"/>
  <c r="J165" i="4"/>
  <c r="J111" i="4"/>
  <c r="J298" i="4"/>
  <c r="J195" i="4"/>
  <c r="J109" i="4"/>
  <c r="J46" i="4"/>
  <c r="J407" i="4"/>
  <c r="J22" i="4"/>
  <c r="J417" i="4"/>
  <c r="J173" i="4"/>
  <c r="J328" i="4"/>
  <c r="J302" i="4"/>
  <c r="J178" i="4"/>
  <c r="J418" i="4"/>
  <c r="J295" i="4"/>
  <c r="J199" i="4"/>
  <c r="J38" i="4"/>
  <c r="J281" i="4"/>
  <c r="J9" i="4"/>
  <c r="K9" i="4"/>
  <c r="L9" i="4"/>
  <c r="H9" i="4"/>
  <c r="F9" i="4"/>
  <c r="E9" i="4"/>
  <c r="AQ411" i="3"/>
  <c r="AP411" i="3"/>
  <c r="AO411" i="3"/>
  <c r="AQ410" i="3"/>
  <c r="AP410" i="3"/>
  <c r="AO410" i="3"/>
  <c r="AQ409" i="3"/>
  <c r="AP409" i="3"/>
  <c r="AO409" i="3"/>
  <c r="AQ408" i="3"/>
  <c r="AP408" i="3"/>
  <c r="AO408" i="3"/>
  <c r="AQ407" i="3"/>
  <c r="AP407" i="3"/>
  <c r="AO407" i="3"/>
  <c r="AQ406" i="3"/>
  <c r="AP406" i="3"/>
  <c r="AO406" i="3"/>
  <c r="AQ405" i="3"/>
  <c r="AP405" i="3"/>
  <c r="AO405" i="3"/>
  <c r="AQ404" i="3"/>
  <c r="AP404" i="3"/>
  <c r="AO404" i="3"/>
  <c r="AQ403" i="3"/>
  <c r="AP403" i="3"/>
  <c r="AO403" i="3"/>
  <c r="AQ402" i="3"/>
  <c r="AP402" i="3"/>
  <c r="AO402" i="3"/>
  <c r="AQ401" i="3"/>
  <c r="AP401" i="3"/>
  <c r="AO401" i="3"/>
  <c r="AQ400" i="3"/>
  <c r="AP400" i="3"/>
  <c r="AO400" i="3"/>
  <c r="AQ399" i="3"/>
  <c r="AP399" i="3"/>
  <c r="AO399" i="3"/>
  <c r="AQ398" i="3"/>
  <c r="AP398" i="3"/>
  <c r="AO398" i="3"/>
  <c r="AQ397" i="3"/>
  <c r="AP397" i="3"/>
  <c r="AO397" i="3"/>
  <c r="AQ396" i="3"/>
  <c r="AP396" i="3"/>
  <c r="AO396" i="3"/>
  <c r="AQ395" i="3"/>
  <c r="AP395" i="3"/>
  <c r="AO395" i="3"/>
  <c r="AQ394" i="3"/>
  <c r="AP394" i="3"/>
  <c r="AO394" i="3"/>
  <c r="AQ393" i="3"/>
  <c r="AP393" i="3"/>
  <c r="AO393" i="3"/>
  <c r="AQ392" i="3"/>
  <c r="AP392" i="3"/>
  <c r="AO392" i="3"/>
  <c r="AQ391" i="3"/>
  <c r="AP391" i="3"/>
  <c r="AO391" i="3"/>
  <c r="AQ390" i="3"/>
  <c r="AP390" i="3"/>
  <c r="AO390" i="3"/>
  <c r="AQ389" i="3"/>
  <c r="AP389" i="3"/>
  <c r="AO389" i="3"/>
  <c r="AQ388" i="3"/>
  <c r="AP388" i="3"/>
  <c r="AO388" i="3"/>
  <c r="AQ387" i="3"/>
  <c r="AP387" i="3"/>
  <c r="AO387" i="3"/>
  <c r="AQ386" i="3"/>
  <c r="AP386" i="3"/>
  <c r="AO386" i="3"/>
  <c r="AQ385" i="3"/>
  <c r="AP385" i="3"/>
  <c r="AO385" i="3"/>
  <c r="AQ384" i="3"/>
  <c r="AP384" i="3"/>
  <c r="AO384" i="3"/>
  <c r="AQ383" i="3"/>
  <c r="AP383" i="3"/>
  <c r="AO383" i="3"/>
  <c r="AQ382" i="3"/>
  <c r="AP382" i="3"/>
  <c r="AO382" i="3"/>
  <c r="AQ381" i="3"/>
  <c r="AP381" i="3"/>
  <c r="AO381" i="3"/>
  <c r="AQ380" i="3"/>
  <c r="AP380" i="3"/>
  <c r="AO380" i="3"/>
  <c r="AQ379" i="3"/>
  <c r="AP379" i="3"/>
  <c r="AO379" i="3"/>
  <c r="AQ378" i="3"/>
  <c r="AP378" i="3"/>
  <c r="AO378" i="3"/>
  <c r="AQ377" i="3"/>
  <c r="AP377" i="3"/>
  <c r="AO377" i="3"/>
  <c r="AQ376" i="3"/>
  <c r="AP376" i="3"/>
  <c r="AO376" i="3"/>
  <c r="AQ375" i="3"/>
  <c r="AP375" i="3"/>
  <c r="AO375" i="3"/>
  <c r="AQ374" i="3"/>
  <c r="AP374" i="3"/>
  <c r="AO374" i="3"/>
  <c r="AQ373" i="3"/>
  <c r="AP373" i="3"/>
  <c r="AO373" i="3"/>
  <c r="AQ372" i="3"/>
  <c r="AP372" i="3"/>
  <c r="AO372" i="3"/>
  <c r="AQ371" i="3"/>
  <c r="AP371" i="3"/>
  <c r="AO371" i="3"/>
  <c r="AQ370" i="3"/>
  <c r="AP370" i="3"/>
  <c r="AO370" i="3"/>
  <c r="AQ369" i="3"/>
  <c r="AP369" i="3"/>
  <c r="AO369" i="3"/>
  <c r="AQ368" i="3"/>
  <c r="AP368" i="3"/>
  <c r="AO368" i="3"/>
  <c r="AQ367" i="3"/>
  <c r="AP367" i="3"/>
  <c r="AO367" i="3"/>
  <c r="AQ366" i="3"/>
  <c r="AP366" i="3"/>
  <c r="AO366" i="3"/>
  <c r="AQ365" i="3"/>
  <c r="AP365" i="3"/>
  <c r="AO365" i="3"/>
  <c r="AQ364" i="3"/>
  <c r="AP364" i="3"/>
  <c r="AO364" i="3"/>
  <c r="AQ363" i="3"/>
  <c r="AP363" i="3"/>
  <c r="AO363" i="3"/>
  <c r="AQ362" i="3"/>
  <c r="AP362" i="3"/>
  <c r="AO362" i="3"/>
  <c r="AQ361" i="3"/>
  <c r="AP361" i="3"/>
  <c r="AO361" i="3"/>
  <c r="AQ360" i="3"/>
  <c r="AP360" i="3"/>
  <c r="AO360" i="3"/>
  <c r="AQ359" i="3"/>
  <c r="AP359" i="3"/>
  <c r="AO359" i="3"/>
  <c r="AQ358" i="3"/>
  <c r="AP358" i="3"/>
  <c r="AO358" i="3"/>
  <c r="AQ357" i="3"/>
  <c r="AP357" i="3"/>
  <c r="AO357" i="3"/>
  <c r="AQ356" i="3"/>
  <c r="AP356" i="3"/>
  <c r="AO356" i="3"/>
  <c r="AQ355" i="3"/>
  <c r="AP355" i="3"/>
  <c r="AO355" i="3"/>
  <c r="AQ354" i="3"/>
  <c r="AP354" i="3"/>
  <c r="AO354" i="3"/>
  <c r="AQ353" i="3"/>
  <c r="AP353" i="3"/>
  <c r="AO353" i="3"/>
  <c r="AQ352" i="3"/>
  <c r="AP352" i="3"/>
  <c r="AO352" i="3"/>
  <c r="AQ351" i="3"/>
  <c r="AP351" i="3"/>
  <c r="AO351" i="3"/>
  <c r="AQ350" i="3"/>
  <c r="AP350" i="3"/>
  <c r="AO350" i="3"/>
  <c r="AQ349" i="3"/>
  <c r="AP349" i="3"/>
  <c r="AO349" i="3"/>
  <c r="AQ348" i="3"/>
  <c r="AP348" i="3"/>
  <c r="AO348" i="3"/>
  <c r="AQ347" i="3"/>
  <c r="AP347" i="3"/>
  <c r="AO347" i="3"/>
  <c r="AQ346" i="3"/>
  <c r="AP346" i="3"/>
  <c r="AO346" i="3"/>
  <c r="AQ345" i="3"/>
  <c r="AP345" i="3"/>
  <c r="AO345" i="3"/>
  <c r="AQ344" i="3"/>
  <c r="AP344" i="3"/>
  <c r="AO344" i="3"/>
  <c r="AQ343" i="3"/>
  <c r="AP343" i="3"/>
  <c r="AO343" i="3"/>
  <c r="AQ342" i="3"/>
  <c r="AP342" i="3"/>
  <c r="AO342" i="3"/>
  <c r="AQ341" i="3"/>
  <c r="AP341" i="3"/>
  <c r="AO341" i="3"/>
  <c r="AQ340" i="3"/>
  <c r="AP340" i="3"/>
  <c r="AO340" i="3"/>
  <c r="AQ339" i="3"/>
  <c r="AP339" i="3"/>
  <c r="AO339" i="3"/>
  <c r="AQ338" i="3"/>
  <c r="AP338" i="3"/>
  <c r="AO338" i="3"/>
  <c r="AQ337" i="3"/>
  <c r="AP337" i="3"/>
  <c r="AO337" i="3"/>
  <c r="AQ336" i="3"/>
  <c r="AP336" i="3"/>
  <c r="AO336" i="3"/>
  <c r="AQ335" i="3"/>
  <c r="AP335" i="3"/>
  <c r="AO335" i="3"/>
  <c r="AQ334" i="3"/>
  <c r="AP334" i="3"/>
  <c r="AO334" i="3"/>
  <c r="AQ333" i="3"/>
  <c r="AP333" i="3"/>
  <c r="AO333" i="3"/>
  <c r="AQ332" i="3"/>
  <c r="AP332" i="3"/>
  <c r="AO332" i="3"/>
  <c r="AQ331" i="3"/>
  <c r="AP331" i="3"/>
  <c r="AO331" i="3"/>
  <c r="AQ330" i="3"/>
  <c r="AP330" i="3"/>
  <c r="AO330" i="3"/>
  <c r="AQ329" i="3"/>
  <c r="AP329" i="3"/>
  <c r="AO329" i="3"/>
  <c r="AQ328" i="3"/>
  <c r="AP328" i="3"/>
  <c r="AO328" i="3"/>
  <c r="AQ327" i="3"/>
  <c r="AP327" i="3"/>
  <c r="AO327" i="3"/>
  <c r="AQ326" i="3"/>
  <c r="AP326" i="3"/>
  <c r="AO326" i="3"/>
  <c r="AQ325" i="3"/>
  <c r="AP325" i="3"/>
  <c r="AO325" i="3"/>
  <c r="AQ324" i="3"/>
  <c r="AP324" i="3"/>
  <c r="AO324" i="3"/>
  <c r="AQ323" i="3"/>
  <c r="AP323" i="3"/>
  <c r="AO323" i="3"/>
  <c r="AQ322" i="3"/>
  <c r="AP322" i="3"/>
  <c r="AO322" i="3"/>
  <c r="AQ321" i="3"/>
  <c r="AP321" i="3"/>
  <c r="AO321" i="3"/>
  <c r="AQ320" i="3"/>
  <c r="AP320" i="3"/>
  <c r="AO320" i="3"/>
  <c r="AQ319" i="3"/>
  <c r="AP319" i="3"/>
  <c r="AO319" i="3"/>
  <c r="AQ318" i="3"/>
  <c r="AP318" i="3"/>
  <c r="AO318" i="3"/>
  <c r="AQ317" i="3"/>
  <c r="AP317" i="3"/>
  <c r="AO317" i="3"/>
  <c r="AQ316" i="3"/>
  <c r="AP316" i="3"/>
  <c r="AO316" i="3"/>
  <c r="AQ315" i="3"/>
  <c r="AP315" i="3"/>
  <c r="AO315" i="3"/>
  <c r="AQ314" i="3"/>
  <c r="AP314" i="3"/>
  <c r="AO314" i="3"/>
  <c r="AQ313" i="3"/>
  <c r="AP313" i="3"/>
  <c r="AO313" i="3"/>
  <c r="AQ312" i="3"/>
  <c r="AP312" i="3"/>
  <c r="AO312" i="3"/>
  <c r="AQ311" i="3"/>
  <c r="AP311" i="3"/>
  <c r="AO311" i="3"/>
  <c r="AQ310" i="3"/>
  <c r="AP310" i="3"/>
  <c r="AO310" i="3"/>
  <c r="AQ309" i="3"/>
  <c r="AP309" i="3"/>
  <c r="AO309" i="3"/>
  <c r="AQ308" i="3"/>
  <c r="AP308" i="3"/>
  <c r="AO308" i="3"/>
  <c r="AQ307" i="3"/>
  <c r="AP307" i="3"/>
  <c r="AO307" i="3"/>
  <c r="AQ306" i="3"/>
  <c r="AP306" i="3"/>
  <c r="AO306" i="3"/>
  <c r="AQ305" i="3"/>
  <c r="AP305" i="3"/>
  <c r="AO305" i="3"/>
  <c r="AQ304" i="3"/>
  <c r="AP304" i="3"/>
  <c r="AO304" i="3"/>
  <c r="AQ303" i="3"/>
  <c r="AP303" i="3"/>
  <c r="AO303" i="3"/>
  <c r="AQ302" i="3"/>
  <c r="AP302" i="3"/>
  <c r="AO302" i="3"/>
  <c r="AQ301" i="3"/>
  <c r="AP301" i="3"/>
  <c r="AO301" i="3"/>
  <c r="AQ300" i="3"/>
  <c r="AP300" i="3"/>
  <c r="AO300" i="3"/>
  <c r="AQ299" i="3"/>
  <c r="AP299" i="3"/>
  <c r="AO299" i="3"/>
  <c r="AQ298" i="3"/>
  <c r="AP298" i="3"/>
  <c r="AO298" i="3"/>
  <c r="AQ297" i="3"/>
  <c r="AP297" i="3"/>
  <c r="AO297" i="3"/>
  <c r="AQ296" i="3"/>
  <c r="AP296" i="3"/>
  <c r="AO296" i="3"/>
  <c r="AQ295" i="3"/>
  <c r="AP295" i="3"/>
  <c r="AO295" i="3"/>
  <c r="AQ294" i="3"/>
  <c r="AP294" i="3"/>
  <c r="AO294" i="3"/>
  <c r="AQ293" i="3"/>
  <c r="AP293" i="3"/>
  <c r="AO293" i="3"/>
  <c r="AQ292" i="3"/>
  <c r="AP292" i="3"/>
  <c r="AO292" i="3"/>
  <c r="AQ291" i="3"/>
  <c r="AP291" i="3"/>
  <c r="AO291" i="3"/>
  <c r="AQ290" i="3"/>
  <c r="AP290" i="3"/>
  <c r="AO290" i="3"/>
  <c r="AQ289" i="3"/>
  <c r="AP289" i="3"/>
  <c r="AO289" i="3"/>
  <c r="AQ288" i="3"/>
  <c r="AP288" i="3"/>
  <c r="AO288" i="3"/>
  <c r="AQ287" i="3"/>
  <c r="AP287" i="3"/>
  <c r="AO287" i="3"/>
  <c r="AQ286" i="3"/>
  <c r="AP286" i="3"/>
  <c r="AO286" i="3"/>
  <c r="AQ285" i="3"/>
  <c r="AP285" i="3"/>
  <c r="AO285" i="3"/>
  <c r="AQ284" i="3"/>
  <c r="AP284" i="3"/>
  <c r="AO284" i="3"/>
  <c r="AQ283" i="3"/>
  <c r="AP283" i="3"/>
  <c r="AO283" i="3"/>
  <c r="AQ282" i="3"/>
  <c r="AP282" i="3"/>
  <c r="AO282" i="3"/>
  <c r="AQ281" i="3"/>
  <c r="AP281" i="3"/>
  <c r="AO281" i="3"/>
  <c r="AQ280" i="3"/>
  <c r="AP280" i="3"/>
  <c r="AO280" i="3"/>
  <c r="AQ279" i="3"/>
  <c r="AP279" i="3"/>
  <c r="AO279" i="3"/>
  <c r="AQ278" i="3"/>
  <c r="AP278" i="3"/>
  <c r="AO278" i="3"/>
  <c r="AQ277" i="3"/>
  <c r="AP277" i="3"/>
  <c r="AO277" i="3"/>
  <c r="AQ276" i="3"/>
  <c r="AP276" i="3"/>
  <c r="AO276" i="3"/>
  <c r="AQ275" i="3"/>
  <c r="AP275" i="3"/>
  <c r="AO275" i="3"/>
  <c r="AQ274" i="3"/>
  <c r="AP274" i="3"/>
  <c r="AO274" i="3"/>
  <c r="AQ273" i="3"/>
  <c r="AP273" i="3"/>
  <c r="AO273" i="3"/>
  <c r="AQ272" i="3"/>
  <c r="AP272" i="3"/>
  <c r="AO272" i="3"/>
  <c r="AQ271" i="3"/>
  <c r="AP271" i="3"/>
  <c r="AO271" i="3"/>
  <c r="AQ270" i="3"/>
  <c r="AP270" i="3"/>
  <c r="AO270" i="3"/>
  <c r="AQ269" i="3"/>
  <c r="AP269" i="3"/>
  <c r="AO269" i="3"/>
  <c r="AQ268" i="3"/>
  <c r="AP268" i="3"/>
  <c r="AO268" i="3"/>
  <c r="AQ267" i="3"/>
  <c r="AP267" i="3"/>
  <c r="AO267" i="3"/>
  <c r="AQ266" i="3"/>
  <c r="AP266" i="3"/>
  <c r="AO266" i="3"/>
  <c r="AQ265" i="3"/>
  <c r="AP265" i="3"/>
  <c r="AO265" i="3"/>
  <c r="AQ264" i="3"/>
  <c r="AP264" i="3"/>
  <c r="AO264" i="3"/>
  <c r="AQ263" i="3"/>
  <c r="AP263" i="3"/>
  <c r="AO263" i="3"/>
  <c r="AQ262" i="3"/>
  <c r="AP262" i="3"/>
  <c r="AO262" i="3"/>
  <c r="AQ261" i="3"/>
  <c r="AP261" i="3"/>
  <c r="AO261" i="3"/>
  <c r="AQ260" i="3"/>
  <c r="AP260" i="3"/>
  <c r="AO260" i="3"/>
  <c r="AQ259" i="3"/>
  <c r="AP259" i="3"/>
  <c r="AO259" i="3"/>
  <c r="AQ258" i="3"/>
  <c r="AP258" i="3"/>
  <c r="AO258" i="3"/>
  <c r="AQ257" i="3"/>
  <c r="AP257" i="3"/>
  <c r="AO257" i="3"/>
  <c r="AQ256" i="3"/>
  <c r="AP256" i="3"/>
  <c r="AO256" i="3"/>
  <c r="AQ255" i="3"/>
  <c r="AP255" i="3"/>
  <c r="AO255" i="3"/>
  <c r="AQ254" i="3"/>
  <c r="AP254" i="3"/>
  <c r="AO254" i="3"/>
  <c r="AQ253" i="3"/>
  <c r="AP253" i="3"/>
  <c r="AO253" i="3"/>
  <c r="AQ252" i="3"/>
  <c r="AP252" i="3"/>
  <c r="AO252" i="3"/>
  <c r="AQ251" i="3"/>
  <c r="AP251" i="3"/>
  <c r="AO251" i="3"/>
  <c r="AQ250" i="3"/>
  <c r="AP250" i="3"/>
  <c r="AO250" i="3"/>
  <c r="AQ249" i="3"/>
  <c r="AP249" i="3"/>
  <c r="AO249" i="3"/>
  <c r="AQ248" i="3"/>
  <c r="AP248" i="3"/>
  <c r="AO248" i="3"/>
  <c r="AQ247" i="3"/>
  <c r="AP247" i="3"/>
  <c r="AO247" i="3"/>
  <c r="AQ246" i="3"/>
  <c r="AP246" i="3"/>
  <c r="AO246" i="3"/>
  <c r="AQ245" i="3"/>
  <c r="AP245" i="3"/>
  <c r="AO245" i="3"/>
  <c r="AQ244" i="3"/>
  <c r="AP244" i="3"/>
  <c r="AO244" i="3"/>
  <c r="AQ243" i="3"/>
  <c r="AP243" i="3"/>
  <c r="AO243" i="3"/>
  <c r="AQ242" i="3"/>
  <c r="AP242" i="3"/>
  <c r="AO242" i="3"/>
  <c r="AQ241" i="3"/>
  <c r="AP241" i="3"/>
  <c r="AO241" i="3"/>
  <c r="AQ240" i="3"/>
  <c r="AP240" i="3"/>
  <c r="AO240" i="3"/>
  <c r="AQ239" i="3"/>
  <c r="AP239" i="3"/>
  <c r="AO239" i="3"/>
  <c r="AQ238" i="3"/>
  <c r="AP238" i="3"/>
  <c r="AO238" i="3"/>
  <c r="AQ237" i="3"/>
  <c r="AP237" i="3"/>
  <c r="AO237" i="3"/>
  <c r="AQ236" i="3"/>
  <c r="AP236" i="3"/>
  <c r="AO236" i="3"/>
  <c r="AQ235" i="3"/>
  <c r="AP235" i="3"/>
  <c r="AO235" i="3"/>
  <c r="AQ234" i="3"/>
  <c r="AP234" i="3"/>
  <c r="AO234" i="3"/>
  <c r="AQ233" i="3"/>
  <c r="AP233" i="3"/>
  <c r="AO233" i="3"/>
  <c r="AQ232" i="3"/>
  <c r="AP232" i="3"/>
  <c r="AO232" i="3"/>
  <c r="AQ231" i="3"/>
  <c r="AP231" i="3"/>
  <c r="AO231" i="3"/>
  <c r="AQ230" i="3"/>
  <c r="AP230" i="3"/>
  <c r="AO230" i="3"/>
  <c r="AQ229" i="3"/>
  <c r="AP229" i="3"/>
  <c r="AO229" i="3"/>
  <c r="AQ228" i="3"/>
  <c r="AP228" i="3"/>
  <c r="AO228" i="3"/>
  <c r="AQ227" i="3"/>
  <c r="AP227" i="3"/>
  <c r="AO227" i="3"/>
  <c r="AQ226" i="3"/>
  <c r="AP226" i="3"/>
  <c r="AO226" i="3"/>
  <c r="AQ225" i="3"/>
  <c r="AP225" i="3"/>
  <c r="AO225" i="3"/>
  <c r="AQ224" i="3"/>
  <c r="AP224" i="3"/>
  <c r="AO224" i="3"/>
  <c r="AQ223" i="3"/>
  <c r="AP223" i="3"/>
  <c r="AO223" i="3"/>
  <c r="AQ222" i="3"/>
  <c r="AP222" i="3"/>
  <c r="AO222" i="3"/>
  <c r="AQ221" i="3"/>
  <c r="AP221" i="3"/>
  <c r="AO221" i="3"/>
  <c r="AQ220" i="3"/>
  <c r="AP220" i="3"/>
  <c r="AO220" i="3"/>
  <c r="AQ219" i="3"/>
  <c r="AP219" i="3"/>
  <c r="AO219" i="3"/>
  <c r="AQ218" i="3"/>
  <c r="AP218" i="3"/>
  <c r="AO218" i="3"/>
  <c r="AQ217" i="3"/>
  <c r="AP217" i="3"/>
  <c r="AO217" i="3"/>
  <c r="AQ216" i="3"/>
  <c r="AP216" i="3"/>
  <c r="AO216" i="3"/>
  <c r="AQ215" i="3"/>
  <c r="AP215" i="3"/>
  <c r="AO215" i="3"/>
  <c r="AQ214" i="3"/>
  <c r="AP214" i="3"/>
  <c r="AO214" i="3"/>
  <c r="AQ213" i="3"/>
  <c r="AP213" i="3"/>
  <c r="AO213" i="3"/>
  <c r="AQ212" i="3"/>
  <c r="AP212" i="3"/>
  <c r="AO212" i="3"/>
  <c r="AQ211" i="3"/>
  <c r="AP211" i="3"/>
  <c r="AO211" i="3"/>
  <c r="AQ210" i="3"/>
  <c r="AP210" i="3"/>
  <c r="AO210" i="3"/>
  <c r="AQ209" i="3"/>
  <c r="AP209" i="3"/>
  <c r="AO209" i="3"/>
  <c r="AQ208" i="3"/>
  <c r="AP208" i="3"/>
  <c r="AO208" i="3"/>
  <c r="AQ207" i="3"/>
  <c r="AP207" i="3"/>
  <c r="AO207" i="3"/>
  <c r="AQ206" i="3"/>
  <c r="AP206" i="3"/>
  <c r="AO206" i="3"/>
  <c r="AQ205" i="3"/>
  <c r="AP205" i="3"/>
  <c r="AO205" i="3"/>
  <c r="AQ204" i="3"/>
  <c r="AP204" i="3"/>
  <c r="AO204" i="3"/>
  <c r="AQ203" i="3"/>
  <c r="AP203" i="3"/>
  <c r="AO203" i="3"/>
  <c r="AQ202" i="3"/>
  <c r="AP202" i="3"/>
  <c r="AO202" i="3"/>
  <c r="AQ201" i="3"/>
  <c r="AP201" i="3"/>
  <c r="AO201" i="3"/>
  <c r="AQ200" i="3"/>
  <c r="AP200" i="3"/>
  <c r="AO200" i="3"/>
  <c r="AQ199" i="3"/>
  <c r="AP199" i="3"/>
  <c r="AO199" i="3"/>
  <c r="AQ198" i="3"/>
  <c r="AP198" i="3"/>
  <c r="AO198" i="3"/>
  <c r="AQ197" i="3"/>
  <c r="AP197" i="3"/>
  <c r="AO197" i="3"/>
  <c r="AQ196" i="3"/>
  <c r="AP196" i="3"/>
  <c r="AO196" i="3"/>
  <c r="AQ195" i="3"/>
  <c r="AP195" i="3"/>
  <c r="AO195" i="3"/>
  <c r="AQ194" i="3"/>
  <c r="AP194" i="3"/>
  <c r="AO194" i="3"/>
  <c r="AQ193" i="3"/>
  <c r="AP193" i="3"/>
  <c r="AO193" i="3"/>
  <c r="AQ192" i="3"/>
  <c r="AP192" i="3"/>
  <c r="AO192" i="3"/>
  <c r="AQ191" i="3"/>
  <c r="AP191" i="3"/>
  <c r="AO191" i="3"/>
  <c r="AQ190" i="3"/>
  <c r="AP190" i="3"/>
  <c r="AO190" i="3"/>
  <c r="AQ189" i="3"/>
  <c r="AP189" i="3"/>
  <c r="AO189" i="3"/>
  <c r="AQ188" i="3"/>
  <c r="AP188" i="3"/>
  <c r="AO188" i="3"/>
  <c r="AQ187" i="3"/>
  <c r="AP187" i="3"/>
  <c r="AO187" i="3"/>
  <c r="AQ186" i="3"/>
  <c r="AP186" i="3"/>
  <c r="AO186" i="3"/>
  <c r="AQ185" i="3"/>
  <c r="AP185" i="3"/>
  <c r="AO185" i="3"/>
  <c r="AQ184" i="3"/>
  <c r="AP184" i="3"/>
  <c r="AO184" i="3"/>
  <c r="AQ183" i="3"/>
  <c r="AP183" i="3"/>
  <c r="AO183" i="3"/>
  <c r="AQ182" i="3"/>
  <c r="AP182" i="3"/>
  <c r="AO182" i="3"/>
  <c r="AQ181" i="3"/>
  <c r="AP181" i="3"/>
  <c r="AO181" i="3"/>
  <c r="AQ180" i="3"/>
  <c r="AP180" i="3"/>
  <c r="AO180" i="3"/>
  <c r="AQ179" i="3"/>
  <c r="AP179" i="3"/>
  <c r="AO179" i="3"/>
  <c r="AQ178" i="3"/>
  <c r="AP178" i="3"/>
  <c r="AO178" i="3"/>
  <c r="AQ177" i="3"/>
  <c r="AP177" i="3"/>
  <c r="AO177" i="3"/>
  <c r="AQ176" i="3"/>
  <c r="AP176" i="3"/>
  <c r="AO176" i="3"/>
  <c r="AQ175" i="3"/>
  <c r="AP175" i="3"/>
  <c r="AO175" i="3"/>
  <c r="AQ174" i="3"/>
  <c r="AP174" i="3"/>
  <c r="AO174" i="3"/>
  <c r="AQ173" i="3"/>
  <c r="AP173" i="3"/>
  <c r="AO173" i="3"/>
  <c r="AQ172" i="3"/>
  <c r="AP172" i="3"/>
  <c r="AO172" i="3"/>
  <c r="AQ171" i="3"/>
  <c r="AP171" i="3"/>
  <c r="AO171" i="3"/>
  <c r="AQ170" i="3"/>
  <c r="AP170" i="3"/>
  <c r="AO170" i="3"/>
  <c r="AQ169" i="3"/>
  <c r="AP169" i="3"/>
  <c r="AO169" i="3"/>
  <c r="AQ168" i="3"/>
  <c r="AP168" i="3"/>
  <c r="AO168" i="3"/>
  <c r="AQ167" i="3"/>
  <c r="AP167" i="3"/>
  <c r="AO167" i="3"/>
  <c r="AQ166" i="3"/>
  <c r="AP166" i="3"/>
  <c r="AO166" i="3"/>
  <c r="AQ165" i="3"/>
  <c r="AP165" i="3"/>
  <c r="AO165" i="3"/>
  <c r="AQ164" i="3"/>
  <c r="AP164" i="3"/>
  <c r="AO164" i="3"/>
  <c r="AQ163" i="3"/>
  <c r="AP163" i="3"/>
  <c r="AO163" i="3"/>
  <c r="AQ162" i="3"/>
  <c r="AP162" i="3"/>
  <c r="AO162" i="3"/>
  <c r="AQ161" i="3"/>
  <c r="AP161" i="3"/>
  <c r="AO161" i="3"/>
  <c r="AQ160" i="3"/>
  <c r="AP160" i="3"/>
  <c r="AO160" i="3"/>
  <c r="AQ159" i="3"/>
  <c r="AP159" i="3"/>
  <c r="AO159" i="3"/>
  <c r="AQ158" i="3"/>
  <c r="AP158" i="3"/>
  <c r="AO158" i="3"/>
  <c r="AQ157" i="3"/>
  <c r="AP157" i="3"/>
  <c r="AO157" i="3"/>
  <c r="AQ156" i="3"/>
  <c r="AP156" i="3"/>
  <c r="AO156" i="3"/>
  <c r="AQ155" i="3"/>
  <c r="AP155" i="3"/>
  <c r="AO155" i="3"/>
  <c r="AQ154" i="3"/>
  <c r="AP154" i="3"/>
  <c r="AO154" i="3"/>
  <c r="AQ153" i="3"/>
  <c r="AP153" i="3"/>
  <c r="AO153" i="3"/>
  <c r="AQ152" i="3"/>
  <c r="AP152" i="3"/>
  <c r="AO152" i="3"/>
  <c r="AQ151" i="3"/>
  <c r="AP151" i="3"/>
  <c r="AO151" i="3"/>
  <c r="AQ150" i="3"/>
  <c r="AP150" i="3"/>
  <c r="AO150" i="3"/>
  <c r="AQ149" i="3"/>
  <c r="AP149" i="3"/>
  <c r="AO149" i="3"/>
  <c r="AQ148" i="3"/>
  <c r="AP148" i="3"/>
  <c r="AO148" i="3"/>
  <c r="AQ147" i="3"/>
  <c r="AP147" i="3"/>
  <c r="AO147" i="3"/>
  <c r="AQ146" i="3"/>
  <c r="AP146" i="3"/>
  <c r="AO146" i="3"/>
  <c r="AQ145" i="3"/>
  <c r="AP145" i="3"/>
  <c r="AO145" i="3"/>
  <c r="AQ144" i="3"/>
  <c r="AP144" i="3"/>
  <c r="AO144" i="3"/>
  <c r="AQ143" i="3"/>
  <c r="AP143" i="3"/>
  <c r="AO143" i="3"/>
  <c r="AQ142" i="3"/>
  <c r="AP142" i="3"/>
  <c r="AO142" i="3"/>
  <c r="AQ141" i="3"/>
  <c r="AP141" i="3"/>
  <c r="AO141" i="3"/>
  <c r="AQ140" i="3"/>
  <c r="AP140" i="3"/>
  <c r="AO140" i="3"/>
  <c r="AQ139" i="3"/>
  <c r="AP139" i="3"/>
  <c r="AO139" i="3"/>
  <c r="AQ138" i="3"/>
  <c r="AP138" i="3"/>
  <c r="AO138" i="3"/>
  <c r="AQ137" i="3"/>
  <c r="AP137" i="3"/>
  <c r="AO137" i="3"/>
  <c r="AQ136" i="3"/>
  <c r="AP136" i="3"/>
  <c r="AO136" i="3"/>
  <c r="AQ135" i="3"/>
  <c r="AP135" i="3"/>
  <c r="AO135" i="3"/>
  <c r="AQ134" i="3"/>
  <c r="AP134" i="3"/>
  <c r="AO134" i="3"/>
  <c r="AQ133" i="3"/>
  <c r="AP133" i="3"/>
  <c r="AO133" i="3"/>
  <c r="AQ132" i="3"/>
  <c r="AP132" i="3"/>
  <c r="AO132" i="3"/>
  <c r="AQ131" i="3"/>
  <c r="AP131" i="3"/>
  <c r="AO131" i="3"/>
  <c r="AQ130" i="3"/>
  <c r="AP130" i="3"/>
  <c r="AO130" i="3"/>
  <c r="AQ129" i="3"/>
  <c r="AP129" i="3"/>
  <c r="AO129" i="3"/>
  <c r="AQ128" i="3"/>
  <c r="AP128" i="3"/>
  <c r="AO128" i="3"/>
  <c r="AQ127" i="3"/>
  <c r="AP127" i="3"/>
  <c r="AO127" i="3"/>
  <c r="AQ126" i="3"/>
  <c r="AP126" i="3"/>
  <c r="AO126" i="3"/>
  <c r="AQ125" i="3"/>
  <c r="AP125" i="3"/>
  <c r="AO125" i="3"/>
  <c r="AQ124" i="3"/>
  <c r="AP124" i="3"/>
  <c r="AO124" i="3"/>
  <c r="AQ123" i="3"/>
  <c r="AP123" i="3"/>
  <c r="AO123" i="3"/>
  <c r="AQ122" i="3"/>
  <c r="AP122" i="3"/>
  <c r="AO122" i="3"/>
  <c r="AQ121" i="3"/>
  <c r="AP121" i="3"/>
  <c r="AO121" i="3"/>
  <c r="AQ120" i="3"/>
  <c r="AP120" i="3"/>
  <c r="AO120" i="3"/>
  <c r="AQ119" i="3"/>
  <c r="AP119" i="3"/>
  <c r="AO119" i="3"/>
  <c r="AQ118" i="3"/>
  <c r="AP118" i="3"/>
  <c r="AO118" i="3"/>
  <c r="AQ117" i="3"/>
  <c r="AP117" i="3"/>
  <c r="AO117" i="3"/>
  <c r="AQ116" i="3"/>
  <c r="AP116" i="3"/>
  <c r="AO116" i="3"/>
  <c r="AQ115" i="3"/>
  <c r="AP115" i="3"/>
  <c r="AO115" i="3"/>
  <c r="AQ114" i="3"/>
  <c r="AP114" i="3"/>
  <c r="AO114" i="3"/>
  <c r="AQ113" i="3"/>
  <c r="AP113" i="3"/>
  <c r="AO113" i="3"/>
  <c r="AQ112" i="3"/>
  <c r="AP112" i="3"/>
  <c r="AO112" i="3"/>
  <c r="AQ111" i="3"/>
  <c r="AP111" i="3"/>
  <c r="AO111" i="3"/>
  <c r="AQ110" i="3"/>
  <c r="AP110" i="3"/>
  <c r="AO110" i="3"/>
  <c r="AQ109" i="3"/>
  <c r="AP109" i="3"/>
  <c r="AO109" i="3"/>
  <c r="AQ108" i="3"/>
  <c r="AP108" i="3"/>
  <c r="AO108" i="3"/>
  <c r="AQ107" i="3"/>
  <c r="AP107" i="3"/>
  <c r="AO107" i="3"/>
  <c r="AQ106" i="3"/>
  <c r="AP106" i="3"/>
  <c r="AO106" i="3"/>
  <c r="AQ105" i="3"/>
  <c r="AP105" i="3"/>
  <c r="AO105" i="3"/>
  <c r="AQ104" i="3"/>
  <c r="AP104" i="3"/>
  <c r="AO104" i="3"/>
  <c r="AQ103" i="3"/>
  <c r="AP103" i="3"/>
  <c r="AO103" i="3"/>
  <c r="AQ102" i="3"/>
  <c r="AP102" i="3"/>
  <c r="AO102" i="3"/>
  <c r="AQ101" i="3"/>
  <c r="AP101" i="3"/>
  <c r="AO101" i="3"/>
  <c r="AQ100" i="3"/>
  <c r="AP100" i="3"/>
  <c r="AO100" i="3"/>
  <c r="AQ99" i="3"/>
  <c r="AP99" i="3"/>
  <c r="AO99" i="3"/>
  <c r="AQ98" i="3"/>
  <c r="AP98" i="3"/>
  <c r="AO98" i="3"/>
  <c r="AQ97" i="3"/>
  <c r="AP97" i="3"/>
  <c r="AO97" i="3"/>
  <c r="AQ96" i="3"/>
  <c r="AP96" i="3"/>
  <c r="AO96" i="3"/>
  <c r="AQ95" i="3"/>
  <c r="AP95" i="3"/>
  <c r="AO95" i="3"/>
  <c r="AQ94" i="3"/>
  <c r="AP94" i="3"/>
  <c r="AO94" i="3"/>
  <c r="AQ93" i="3"/>
  <c r="AP93" i="3"/>
  <c r="AO93" i="3"/>
  <c r="AQ92" i="3"/>
  <c r="AP92" i="3"/>
  <c r="AO92" i="3"/>
  <c r="AQ91" i="3"/>
  <c r="AP91" i="3"/>
  <c r="AO91" i="3"/>
  <c r="AQ90" i="3"/>
  <c r="AP90" i="3"/>
  <c r="AO90" i="3"/>
  <c r="AQ89" i="3"/>
  <c r="AP89" i="3"/>
  <c r="AO89" i="3"/>
  <c r="AQ88" i="3"/>
  <c r="AP88" i="3"/>
  <c r="AO88" i="3"/>
  <c r="AQ87" i="3"/>
  <c r="AP87" i="3"/>
  <c r="AO87" i="3"/>
  <c r="AQ86" i="3"/>
  <c r="AP86" i="3"/>
  <c r="AO86" i="3"/>
  <c r="AQ85" i="3"/>
  <c r="AP85" i="3"/>
  <c r="AO85" i="3"/>
  <c r="AQ84" i="3"/>
  <c r="AP84" i="3"/>
  <c r="AO84" i="3"/>
  <c r="AQ83" i="3"/>
  <c r="AP83" i="3"/>
  <c r="AO83" i="3"/>
  <c r="AQ82" i="3"/>
  <c r="AP82" i="3"/>
  <c r="AO82" i="3"/>
  <c r="AQ81" i="3"/>
  <c r="AP81" i="3"/>
  <c r="AO81" i="3"/>
  <c r="AQ80" i="3"/>
  <c r="AP80" i="3"/>
  <c r="AO80" i="3"/>
  <c r="AQ79" i="3"/>
  <c r="AP79" i="3"/>
  <c r="AO79" i="3"/>
  <c r="AQ78" i="3"/>
  <c r="AP78" i="3"/>
  <c r="AO78" i="3"/>
  <c r="AQ77" i="3"/>
  <c r="AP77" i="3"/>
  <c r="AO77" i="3"/>
  <c r="AQ76" i="3"/>
  <c r="AP76" i="3"/>
  <c r="AO76" i="3"/>
  <c r="AQ75" i="3"/>
  <c r="AP75" i="3"/>
  <c r="AO75" i="3"/>
  <c r="AQ74" i="3"/>
  <c r="AP74" i="3"/>
  <c r="AO74" i="3"/>
  <c r="AQ73" i="3"/>
  <c r="AP73" i="3"/>
  <c r="AO73" i="3"/>
  <c r="AQ72" i="3"/>
  <c r="AP72" i="3"/>
  <c r="AO72" i="3"/>
  <c r="AQ71" i="3"/>
  <c r="AP71" i="3"/>
  <c r="AO71" i="3"/>
  <c r="AQ70" i="3"/>
  <c r="AP70" i="3"/>
  <c r="AO70" i="3"/>
  <c r="AQ69" i="3"/>
  <c r="AP69" i="3"/>
  <c r="AO69" i="3"/>
  <c r="AQ68" i="3"/>
  <c r="AP68" i="3"/>
  <c r="AO68" i="3"/>
  <c r="AQ67" i="3"/>
  <c r="AP67" i="3"/>
  <c r="AO67" i="3"/>
  <c r="AQ66" i="3"/>
  <c r="AP66" i="3"/>
  <c r="AO66" i="3"/>
  <c r="AQ65" i="3"/>
  <c r="AP65" i="3"/>
  <c r="AO65" i="3"/>
  <c r="AQ64" i="3"/>
  <c r="AP64" i="3"/>
  <c r="AO64" i="3"/>
  <c r="AQ63" i="3"/>
  <c r="AP63" i="3"/>
  <c r="AO63" i="3"/>
  <c r="AQ62" i="3"/>
  <c r="AP62" i="3"/>
  <c r="AO62" i="3"/>
  <c r="AQ61" i="3"/>
  <c r="AP61" i="3"/>
  <c r="AO61" i="3"/>
  <c r="AQ60" i="3"/>
  <c r="AP60" i="3"/>
  <c r="AO60" i="3"/>
  <c r="AQ59" i="3"/>
  <c r="AP59" i="3"/>
  <c r="AO59" i="3"/>
  <c r="AQ58" i="3"/>
  <c r="AP58" i="3"/>
  <c r="AO58" i="3"/>
  <c r="AQ57" i="3"/>
  <c r="AP57" i="3"/>
  <c r="AO57" i="3"/>
  <c r="AQ56" i="3"/>
  <c r="AP56" i="3"/>
  <c r="AO56" i="3"/>
  <c r="AQ55" i="3"/>
  <c r="AP55" i="3"/>
  <c r="AO55" i="3"/>
  <c r="AQ54" i="3"/>
  <c r="AP54" i="3"/>
  <c r="AO54" i="3"/>
  <c r="AQ53" i="3"/>
  <c r="AP53" i="3"/>
  <c r="AO53" i="3"/>
  <c r="AQ52" i="3"/>
  <c r="AP52" i="3"/>
  <c r="AO52" i="3"/>
  <c r="AQ51" i="3"/>
  <c r="AP51" i="3"/>
  <c r="AO51" i="3"/>
  <c r="AQ50" i="3"/>
  <c r="AP50" i="3"/>
  <c r="AO50" i="3"/>
  <c r="AQ49" i="3"/>
  <c r="AP49" i="3"/>
  <c r="AO49" i="3"/>
  <c r="AQ48" i="3"/>
  <c r="AP48" i="3"/>
  <c r="AO48" i="3"/>
  <c r="AQ47" i="3"/>
  <c r="AP47" i="3"/>
  <c r="AO47" i="3"/>
  <c r="AQ46" i="3"/>
  <c r="AP46" i="3"/>
  <c r="AO46" i="3"/>
  <c r="AQ45" i="3"/>
  <c r="AP45" i="3"/>
  <c r="AO45" i="3"/>
  <c r="AQ44" i="3"/>
  <c r="AP44" i="3"/>
  <c r="AO44" i="3"/>
  <c r="AQ43" i="3"/>
  <c r="AP43" i="3"/>
  <c r="AO43" i="3"/>
  <c r="AQ42" i="3"/>
  <c r="AP42" i="3"/>
  <c r="AO42" i="3"/>
  <c r="AQ41" i="3"/>
  <c r="AP41" i="3"/>
  <c r="AO41" i="3"/>
  <c r="AQ40" i="3"/>
  <c r="AP40" i="3"/>
  <c r="AO40" i="3"/>
  <c r="AQ39" i="3"/>
  <c r="AP39" i="3"/>
  <c r="AO39" i="3"/>
  <c r="AQ38" i="3"/>
  <c r="AP38" i="3"/>
  <c r="AO38" i="3"/>
  <c r="AQ37" i="3"/>
  <c r="AP37" i="3"/>
  <c r="AO37" i="3"/>
  <c r="AQ36" i="3"/>
  <c r="AP36" i="3"/>
  <c r="AO36" i="3"/>
  <c r="AQ35" i="3"/>
  <c r="AP35" i="3"/>
  <c r="AO35" i="3"/>
  <c r="AQ34" i="3"/>
  <c r="AP34" i="3"/>
  <c r="AO34" i="3"/>
  <c r="AQ33" i="3"/>
  <c r="AP33" i="3"/>
  <c r="AO33" i="3"/>
  <c r="AQ32" i="3"/>
  <c r="AP32" i="3"/>
  <c r="AO32" i="3"/>
  <c r="AQ31" i="3"/>
  <c r="AP31" i="3"/>
  <c r="AO31" i="3"/>
  <c r="AQ30" i="3"/>
  <c r="AP30" i="3"/>
  <c r="AO30" i="3"/>
  <c r="AQ29" i="3"/>
  <c r="AP29" i="3"/>
  <c r="AO29" i="3"/>
  <c r="AQ28" i="3"/>
  <c r="AP28" i="3"/>
  <c r="AO28" i="3"/>
  <c r="AQ27" i="3"/>
  <c r="AP27" i="3"/>
  <c r="AO27" i="3"/>
  <c r="AQ26" i="3"/>
  <c r="AP26" i="3"/>
  <c r="AO26" i="3"/>
  <c r="AQ25" i="3"/>
  <c r="AP25" i="3"/>
  <c r="AO25" i="3"/>
  <c r="AQ24" i="3"/>
  <c r="AP24" i="3"/>
  <c r="AO24" i="3"/>
  <c r="AQ23" i="3"/>
  <c r="AP23" i="3"/>
  <c r="AO23" i="3"/>
  <c r="AQ22" i="3"/>
  <c r="AP22" i="3"/>
  <c r="AO22" i="3"/>
  <c r="AQ21" i="3"/>
  <c r="AP21" i="3"/>
  <c r="AO21" i="3"/>
  <c r="AQ20" i="3"/>
  <c r="AP20" i="3"/>
  <c r="AO20" i="3"/>
  <c r="AQ19" i="3"/>
  <c r="AP19" i="3"/>
  <c r="AO19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Q8" i="3"/>
  <c r="AP8" i="3"/>
  <c r="AO8" i="3"/>
  <c r="AQ7" i="3"/>
  <c r="AP7" i="3"/>
  <c r="AO7" i="3"/>
  <c r="AQ6" i="3"/>
  <c r="AP6" i="3"/>
  <c r="AO6" i="3"/>
  <c r="AQ5" i="3"/>
  <c r="AP5" i="3"/>
  <c r="AO5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T2" i="3"/>
  <c r="AD2" i="3"/>
  <c r="AC2" i="3"/>
  <c r="AB2" i="3"/>
  <c r="AA2" i="3"/>
  <c r="Z2" i="3"/>
  <c r="Y2" i="3"/>
  <c r="X2" i="3"/>
  <c r="W2" i="3"/>
  <c r="V2" i="3"/>
  <c r="U2" i="3"/>
  <c r="M2" i="3"/>
  <c r="L2" i="3"/>
  <c r="K2" i="3"/>
  <c r="J2" i="3"/>
  <c r="I2" i="3"/>
  <c r="H2" i="3"/>
  <c r="G2" i="3"/>
  <c r="F2" i="3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2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2" i="1"/>
  <c r="AH2" i="1"/>
  <c r="AI2" i="1"/>
  <c r="AJ2" i="1"/>
  <c r="AK2" i="1"/>
  <c r="AL2" i="1"/>
  <c r="AM2" i="1"/>
  <c r="AN2" i="1"/>
  <c r="AO143" i="1"/>
  <c r="AO157" i="1"/>
  <c r="AO48" i="1"/>
  <c r="AO125" i="1"/>
  <c r="AO70" i="1"/>
  <c r="AO193" i="1"/>
  <c r="AO98" i="1"/>
  <c r="AO290" i="1"/>
  <c r="AO198" i="1"/>
  <c r="AO401" i="1"/>
  <c r="AO333" i="1"/>
  <c r="AO383" i="1"/>
  <c r="AO391" i="1"/>
  <c r="AO118" i="1"/>
  <c r="AO91" i="1"/>
  <c r="AO393" i="1"/>
  <c r="AO306" i="1"/>
  <c r="AO78" i="1"/>
  <c r="AO46" i="1"/>
  <c r="AO337" i="1"/>
  <c r="AO260" i="1"/>
  <c r="AO160" i="1"/>
  <c r="AO204" i="1"/>
  <c r="AO275" i="1"/>
  <c r="AO254" i="1"/>
  <c r="AO102" i="1"/>
  <c r="AO281" i="1"/>
  <c r="AO272" i="1"/>
  <c r="AO399" i="1"/>
  <c r="AO208" i="1"/>
  <c r="AO11" i="1"/>
  <c r="AO211" i="1"/>
  <c r="AO158" i="1"/>
  <c r="AO201" i="1"/>
  <c r="AO195" i="1"/>
  <c r="AO332" i="1"/>
  <c r="AO299" i="1"/>
  <c r="AO341" i="1"/>
  <c r="AO243" i="1"/>
  <c r="AO355" i="1"/>
  <c r="AO322" i="1"/>
  <c r="AO353" i="1"/>
  <c r="AO236" i="1"/>
  <c r="AO238" i="1"/>
  <c r="AO305" i="1"/>
  <c r="AO343" i="1"/>
  <c r="AO93" i="1"/>
  <c r="AO82" i="1"/>
  <c r="AO38" i="1"/>
  <c r="AO71" i="1"/>
  <c r="AO42" i="1"/>
  <c r="AO63" i="1"/>
  <c r="AO105" i="1"/>
  <c r="AO79" i="1"/>
  <c r="AO245" i="1"/>
  <c r="AO113" i="1"/>
  <c r="AO318" i="1"/>
  <c r="AO173" i="1"/>
  <c r="AO222" i="1"/>
  <c r="AO262" i="1"/>
  <c r="AO122" i="1"/>
  <c r="AO244" i="1"/>
  <c r="AO12" i="1"/>
  <c r="AO172" i="1"/>
  <c r="AO127" i="1"/>
  <c r="AO62" i="1"/>
  <c r="AO130" i="1"/>
  <c r="AO34" i="1"/>
  <c r="AO9" i="1"/>
  <c r="AO267" i="1"/>
  <c r="AO282" i="1"/>
  <c r="AO32" i="1"/>
  <c r="AO212" i="1"/>
  <c r="AO186" i="1"/>
  <c r="AO210" i="1"/>
  <c r="AO346" i="1"/>
  <c r="AO101" i="1"/>
  <c r="AO234" i="1"/>
  <c r="AO115" i="1"/>
  <c r="AO80" i="1"/>
  <c r="AO203" i="1"/>
  <c r="AO154" i="1"/>
  <c r="AO36" i="1"/>
  <c r="AO177" i="1"/>
  <c r="AO364" i="1"/>
  <c r="AO126" i="1"/>
  <c r="AO398" i="1"/>
  <c r="AO367" i="1"/>
  <c r="AO395" i="1"/>
  <c r="AO326" i="1"/>
  <c r="AO294" i="1"/>
  <c r="AO276" i="1"/>
  <c r="AO273" i="1"/>
  <c r="AO289" i="1"/>
  <c r="AO390" i="1"/>
  <c r="AO334" i="1"/>
  <c r="AO369" i="1"/>
  <c r="AO384" i="1"/>
  <c r="AO379" i="1"/>
  <c r="AO350" i="1"/>
  <c r="AO285" i="1"/>
  <c r="AO215" i="1"/>
  <c r="AO327" i="1"/>
  <c r="AO237" i="1"/>
  <c r="AO278" i="1"/>
  <c r="AO255" i="1"/>
  <c r="AO316" i="1"/>
  <c r="AO342" i="1"/>
  <c r="AO283" i="1"/>
  <c r="AO330" i="1"/>
  <c r="AO266" i="1"/>
  <c r="AO189" i="1"/>
  <c r="AO261" i="1"/>
  <c r="AO200" i="1"/>
  <c r="AO213" i="1"/>
  <c r="AO295" i="1"/>
  <c r="AO259" i="1"/>
  <c r="AO248" i="1"/>
  <c r="AO338" i="1"/>
  <c r="AO235" i="1"/>
  <c r="AO385" i="1"/>
  <c r="AO339" i="1"/>
  <c r="AO361" i="1"/>
  <c r="AO291" i="1"/>
  <c r="AO66" i="1"/>
  <c r="AO74" i="1"/>
  <c r="AO300" i="1"/>
  <c r="AO145" i="1"/>
  <c r="AO133" i="1"/>
  <c r="AO216" i="1"/>
  <c r="AO277" i="1"/>
  <c r="AO92" i="1"/>
  <c r="AO72" i="1"/>
  <c r="AO389" i="1"/>
  <c r="AO378" i="1"/>
  <c r="AO321" i="1"/>
  <c r="AO81" i="1"/>
  <c r="AO60" i="1"/>
  <c r="AO94" i="1"/>
  <c r="AO50" i="1"/>
  <c r="AO372" i="1"/>
  <c r="AO75" i="1"/>
  <c r="AO324" i="1"/>
  <c r="AO178" i="1"/>
  <c r="AO251" i="1"/>
  <c r="AO25" i="1"/>
  <c r="AO403" i="1"/>
  <c r="AO349" i="1"/>
  <c r="AO161" i="1"/>
  <c r="AO181" i="1"/>
  <c r="AO112" i="1"/>
  <c r="AO117" i="1"/>
  <c r="AO271" i="1"/>
  <c r="AO179" i="1"/>
  <c r="AO174" i="1"/>
  <c r="AO287" i="1"/>
  <c r="AO199" i="1"/>
  <c r="AO134" i="1"/>
  <c r="AO331" i="1"/>
  <c r="AO53" i="1"/>
  <c r="AO86" i="1"/>
  <c r="AO83" i="1"/>
  <c r="AO253" i="1"/>
  <c r="AO397" i="1"/>
  <c r="AO335" i="1"/>
  <c r="AO376" i="1"/>
  <c r="AO311" i="1"/>
  <c r="AO409" i="1"/>
  <c r="AO358" i="1"/>
  <c r="AO136" i="1"/>
  <c r="AO308" i="1"/>
  <c r="AO249" i="1"/>
  <c r="AO148" i="1"/>
  <c r="AO381" i="1"/>
  <c r="AO196" i="1"/>
  <c r="AO373" i="1"/>
  <c r="AO319" i="1"/>
  <c r="AO293" i="1"/>
  <c r="AO175" i="1"/>
  <c r="AO217" i="1"/>
  <c r="AO205" i="1"/>
  <c r="AO108" i="1"/>
  <c r="AO274" i="1"/>
  <c r="AO368" i="1"/>
  <c r="AO328" i="1"/>
  <c r="AO264" i="1"/>
  <c r="AO58" i="1"/>
  <c r="AO47" i="1"/>
  <c r="AO240" i="1"/>
  <c r="AO180" i="1"/>
  <c r="AO191" i="1"/>
  <c r="AO312" i="1"/>
  <c r="AO141" i="1"/>
  <c r="AO68" i="1"/>
  <c r="AO28" i="1"/>
  <c r="AO65" i="1"/>
  <c r="AO95" i="1"/>
  <c r="AO209" i="1"/>
  <c r="AO351" i="1"/>
  <c r="AO168" i="1"/>
  <c r="AO345" i="1"/>
  <c r="AO250" i="1"/>
  <c r="AO348" i="1"/>
  <c r="AO377" i="1"/>
  <c r="AO357" i="1"/>
  <c r="AO247" i="1"/>
  <c r="AO382" i="1"/>
  <c r="AO51" i="1"/>
  <c r="AO380" i="1"/>
  <c r="AO119" i="1"/>
  <c r="AO258" i="1"/>
  <c r="AO142" i="1"/>
  <c r="AO314" i="1"/>
  <c r="AO207" i="1"/>
  <c r="AO169" i="1"/>
  <c r="AO170" i="1"/>
  <c r="AO8" i="1"/>
  <c r="AO19" i="1"/>
  <c r="AO233" i="1"/>
  <c r="AO279" i="1"/>
  <c r="AO206" i="1"/>
  <c r="AO165" i="1"/>
  <c r="AO307" i="1"/>
  <c r="AO223" i="1"/>
  <c r="AO37" i="1"/>
  <c r="AO57" i="1"/>
  <c r="AO220" i="1"/>
  <c r="AO104" i="1"/>
  <c r="AO24" i="1"/>
  <c r="AO20" i="1"/>
  <c r="AO88" i="1"/>
  <c r="AO162" i="1"/>
  <c r="AO120" i="1"/>
  <c r="AO192" i="1"/>
  <c r="AO163" i="1"/>
  <c r="AO146" i="1"/>
  <c r="AO64" i="1"/>
  <c r="AO85" i="1"/>
  <c r="AO224" i="1"/>
  <c r="AO155" i="1"/>
  <c r="AO159" i="1"/>
  <c r="AO41" i="1"/>
  <c r="AO106" i="1"/>
  <c r="AO292" i="1"/>
  <c r="AO55" i="1"/>
  <c r="AO147" i="1"/>
  <c r="AO149" i="1"/>
  <c r="AO26" i="1"/>
  <c r="AO408" i="1"/>
  <c r="AO356" i="1"/>
  <c r="AO304" i="1"/>
  <c r="AO396" i="1"/>
  <c r="AO317" i="1"/>
  <c r="AO309" i="1"/>
  <c r="AO374" i="1"/>
  <c r="AO405" i="1"/>
  <c r="AO10" i="1"/>
  <c r="AO84" i="1"/>
  <c r="AO6" i="1"/>
  <c r="AO218" i="1"/>
  <c r="AO221" i="1"/>
  <c r="AO56" i="1"/>
  <c r="AO124" i="1"/>
  <c r="AO137" i="1"/>
  <c r="AO171" i="1"/>
  <c r="AO194" i="1"/>
  <c r="AO280" i="1"/>
  <c r="AO298" i="1"/>
  <c r="AO228" i="1"/>
  <c r="AO35" i="1"/>
  <c r="AO59" i="1"/>
  <c r="AO362" i="1"/>
  <c r="AO269" i="1"/>
  <c r="AO386" i="1"/>
  <c r="AO340" i="1"/>
  <c r="AO31" i="1"/>
  <c r="AO5" i="1"/>
  <c r="AO16" i="1"/>
  <c r="AO190" i="1"/>
  <c r="AO49" i="1"/>
  <c r="AO29" i="1"/>
  <c r="AO404" i="1"/>
  <c r="AO69" i="1"/>
  <c r="AO116" i="1"/>
  <c r="AO129" i="1"/>
  <c r="AO76" i="1"/>
  <c r="AO344" i="1"/>
  <c r="AO230" i="1"/>
  <c r="AO52" i="1"/>
  <c r="AO150" i="1"/>
  <c r="AO21" i="1"/>
  <c r="AO225" i="1"/>
  <c r="AO371" i="1"/>
  <c r="AO14" i="1"/>
  <c r="AO67" i="1"/>
  <c r="AO354" i="1"/>
  <c r="AO13" i="1"/>
  <c r="AO7" i="1"/>
  <c r="AO15" i="1"/>
  <c r="AO232" i="1"/>
  <c r="AO140" i="1"/>
  <c r="AO73" i="1"/>
  <c r="AO97" i="1"/>
  <c r="AO359" i="1"/>
  <c r="AO310" i="1"/>
  <c r="AO315" i="1"/>
  <c r="AO252" i="1"/>
  <c r="AO231" i="1"/>
  <c r="AO297" i="1"/>
  <c r="AO44" i="1"/>
  <c r="AO111" i="1"/>
  <c r="AO151" i="1"/>
  <c r="AO114" i="1"/>
  <c r="AO214" i="1"/>
  <c r="AO90" i="1"/>
  <c r="AO135" i="1"/>
  <c r="AO302" i="1"/>
  <c r="AO239" i="1"/>
  <c r="AO54" i="1"/>
  <c r="AO138" i="1"/>
  <c r="AO167" i="1"/>
  <c r="AO185" i="1"/>
  <c r="AO156" i="1"/>
  <c r="AO270" i="1"/>
  <c r="AO256" i="1"/>
  <c r="AO241" i="1"/>
  <c r="AO128" i="1"/>
  <c r="AO263" i="1"/>
  <c r="AO366" i="1"/>
  <c r="AO77" i="1"/>
  <c r="AO325" i="1"/>
  <c r="AO23" i="1"/>
  <c r="AO103" i="1"/>
  <c r="AO40" i="1"/>
  <c r="AO121" i="1"/>
  <c r="AO22" i="1"/>
  <c r="AO183" i="1"/>
  <c r="AO286" i="1"/>
  <c r="AO107" i="1"/>
  <c r="AO39" i="1"/>
  <c r="AO89" i="1"/>
  <c r="AO17" i="1"/>
  <c r="AO139" i="1"/>
  <c r="AO33" i="1"/>
  <c r="AO164" i="1"/>
  <c r="AO184" i="1"/>
  <c r="AO226" i="1"/>
  <c r="AO123" i="1"/>
  <c r="AO176" i="1"/>
  <c r="AO61" i="1"/>
  <c r="AO268" i="1"/>
  <c r="AO242" i="1"/>
  <c r="AO202" i="1"/>
  <c r="AO360" i="1"/>
  <c r="AO323" i="1"/>
  <c r="AO265" i="1"/>
  <c r="AO296" i="1"/>
  <c r="AO400" i="1"/>
  <c r="AO110" i="1"/>
  <c r="AO303" i="1"/>
  <c r="AO131" i="1"/>
  <c r="AO227" i="1"/>
  <c r="AO132" i="1"/>
  <c r="AO313" i="1"/>
  <c r="AO388" i="1"/>
  <c r="AO288" i="1"/>
  <c r="AO284" i="1"/>
  <c r="AO402" i="1"/>
  <c r="AO392" i="1"/>
  <c r="AO99" i="1"/>
  <c r="AO229" i="1"/>
  <c r="AO257" i="1"/>
  <c r="AO144" i="1"/>
  <c r="AO407" i="1"/>
  <c r="AO387" i="1"/>
  <c r="AO320" i="1"/>
  <c r="AO219" i="1"/>
  <c r="AO375" i="1"/>
  <c r="AO329" i="1"/>
  <c r="AO406" i="1"/>
  <c r="AO187" i="1"/>
  <c r="AO182" i="1"/>
  <c r="AO410" i="1"/>
  <c r="AO352" i="1"/>
  <c r="AO96" i="1"/>
  <c r="AO18" i="1"/>
  <c r="AO365" i="1"/>
  <c r="AO370" i="1"/>
  <c r="AO363" i="1"/>
  <c r="AO394" i="1"/>
  <c r="AO109" i="1"/>
  <c r="AO246" i="1"/>
  <c r="AO301" i="1"/>
  <c r="AO411" i="1"/>
  <c r="AO166" i="1"/>
  <c r="AO188" i="1"/>
  <c r="AO347" i="1"/>
  <c r="AO336" i="1"/>
  <c r="AO197" i="1"/>
  <c r="AO45" i="1"/>
  <c r="AO87" i="1"/>
  <c r="AO43" i="1"/>
  <c r="AO27" i="1"/>
  <c r="AO30" i="1"/>
  <c r="AO153" i="1"/>
  <c r="AO152" i="1"/>
  <c r="AO100" i="1"/>
  <c r="AO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M2" i="1"/>
  <c r="G2" i="1"/>
  <c r="H2" i="1"/>
  <c r="I2" i="1"/>
  <c r="J2" i="1"/>
  <c r="K2" i="1"/>
  <c r="L2" i="1"/>
  <c r="T2" i="1"/>
  <c r="F2" i="1"/>
</calcChain>
</file>

<file path=xl/sharedStrings.xml><?xml version="1.0" encoding="utf-8"?>
<sst xmlns="http://schemas.openxmlformats.org/spreadsheetml/2006/main" count="6285" uniqueCount="969">
  <si>
    <t>Le</t>
  </si>
  <si>
    <t>LE Name</t>
  </si>
  <si>
    <t>Level</t>
  </si>
  <si>
    <t>Co</t>
  </si>
  <si>
    <t>CountyName</t>
  </si>
  <si>
    <t>0003</t>
  </si>
  <si>
    <t>Grant Elem</t>
  </si>
  <si>
    <t>EL</t>
  </si>
  <si>
    <t>01</t>
  </si>
  <si>
    <t>Beaverhead</t>
  </si>
  <si>
    <t>0005</t>
  </si>
  <si>
    <t>Dillon Elem</t>
  </si>
  <si>
    <t>0006</t>
  </si>
  <si>
    <t>Beaverhead County H S</t>
  </si>
  <si>
    <t>HS</t>
  </si>
  <si>
    <t>0007</t>
  </si>
  <si>
    <t>Wise River Elem</t>
  </si>
  <si>
    <t>0009</t>
  </si>
  <si>
    <t>Lima K-12</t>
  </si>
  <si>
    <t>K12</t>
  </si>
  <si>
    <t>0010</t>
  </si>
  <si>
    <t>Wisdom Elem</t>
  </si>
  <si>
    <t>0012</t>
  </si>
  <si>
    <t>Polaris Elem</t>
  </si>
  <si>
    <t>0014</t>
  </si>
  <si>
    <t>Jackson Elem</t>
  </si>
  <si>
    <t>0207</t>
  </si>
  <si>
    <t>0015</t>
  </si>
  <si>
    <t>Reichle Elem</t>
  </si>
  <si>
    <t>0020</t>
  </si>
  <si>
    <t>Spring Creek Elem</t>
  </si>
  <si>
    <t>02</t>
  </si>
  <si>
    <t>Big Horn</t>
  </si>
  <si>
    <t>0021</t>
  </si>
  <si>
    <t>Pryor Elem</t>
  </si>
  <si>
    <t>0023</t>
  </si>
  <si>
    <t>Hardin Elem</t>
  </si>
  <si>
    <t>0216</t>
  </si>
  <si>
    <t>0025</t>
  </si>
  <si>
    <t>Lodge Grass Elem</t>
  </si>
  <si>
    <t>0026</t>
  </si>
  <si>
    <t>Wyola Elem</t>
  </si>
  <si>
    <t>0028</t>
  </si>
  <si>
    <t>Chinook Elem</t>
  </si>
  <si>
    <t>03</t>
  </si>
  <si>
    <t>Blaine</t>
  </si>
  <si>
    <t>0029</t>
  </si>
  <si>
    <t>Chinook H S</t>
  </si>
  <si>
    <t>0030</t>
  </si>
  <si>
    <t>Harlem Elem</t>
  </si>
  <si>
    <t>0031</t>
  </si>
  <si>
    <t>Harlem H S</t>
  </si>
  <si>
    <t>0032</t>
  </si>
  <si>
    <t>Cleveland Elem</t>
  </si>
  <si>
    <t>0034</t>
  </si>
  <si>
    <t>Zurich Elem</t>
  </si>
  <si>
    <t>0044</t>
  </si>
  <si>
    <t>Turner Elem</t>
  </si>
  <si>
    <t>0045</t>
  </si>
  <si>
    <t>Turner H S</t>
  </si>
  <si>
    <t>0048</t>
  </si>
  <si>
    <t>Bear Paw Elem</t>
  </si>
  <si>
    <t>0237</t>
  </si>
  <si>
    <t>0055</t>
  </si>
  <si>
    <t>Townsend K-12</t>
  </si>
  <si>
    <t>04</t>
  </si>
  <si>
    <t>Broadwater</t>
  </si>
  <si>
    <t>0056</t>
  </si>
  <si>
    <t>Red Lodge Elem</t>
  </si>
  <si>
    <t>0244</t>
  </si>
  <si>
    <t>05</t>
  </si>
  <si>
    <t>Carbon</t>
  </si>
  <si>
    <t>0057</t>
  </si>
  <si>
    <t>Red Lodge H S</t>
  </si>
  <si>
    <t>0059</t>
  </si>
  <si>
    <t>Bridger K-12</t>
  </si>
  <si>
    <t>0060</t>
  </si>
  <si>
    <t>Joliet Elem</t>
  </si>
  <si>
    <t>0061</t>
  </si>
  <si>
    <t>Joliet H S</t>
  </si>
  <si>
    <t>0069</t>
  </si>
  <si>
    <t>Roberts K-12</t>
  </si>
  <si>
    <t>0072</t>
  </si>
  <si>
    <t>Fromberg K-12</t>
  </si>
  <si>
    <t>0076</t>
  </si>
  <si>
    <t>Belfry K-12</t>
  </si>
  <si>
    <t>0078</t>
  </si>
  <si>
    <t>Hawks Home Elem</t>
  </si>
  <si>
    <t>0259</t>
  </si>
  <si>
    <t>06</t>
  </si>
  <si>
    <t>Carter</t>
  </si>
  <si>
    <t>0087</t>
  </si>
  <si>
    <t>Ekalaka Elem</t>
  </si>
  <si>
    <t>0096</t>
  </si>
  <si>
    <t>Alzada Elem</t>
  </si>
  <si>
    <t>0097</t>
  </si>
  <si>
    <t>Carter County H S</t>
  </si>
  <si>
    <t>0098</t>
  </si>
  <si>
    <t>Great Falls Elem</t>
  </si>
  <si>
    <t>07</t>
  </si>
  <si>
    <t>Cascade</t>
  </si>
  <si>
    <t>0099</t>
  </si>
  <si>
    <t>Great Falls H S</t>
  </si>
  <si>
    <t>0101</t>
  </si>
  <si>
    <t>Cascade Elem</t>
  </si>
  <si>
    <t>0280</t>
  </si>
  <si>
    <t>0102</t>
  </si>
  <si>
    <t>Cascade H S</t>
  </si>
  <si>
    <t>0104</t>
  </si>
  <si>
    <t>Centerville Elem</t>
  </si>
  <si>
    <t>0282</t>
  </si>
  <si>
    <t>0105</t>
  </si>
  <si>
    <t>Centerville H S</t>
  </si>
  <si>
    <t>0112</t>
  </si>
  <si>
    <t>Belt Elem</t>
  </si>
  <si>
    <t>0113</t>
  </si>
  <si>
    <t>Belt H S</t>
  </si>
  <si>
    <t>0118</t>
  </si>
  <si>
    <t>Simms H S</t>
  </si>
  <si>
    <t>0127</t>
  </si>
  <si>
    <t>Vaughn Elem</t>
  </si>
  <si>
    <t>0131</t>
  </si>
  <si>
    <t>Ulm Elem</t>
  </si>
  <si>
    <t>0133</t>
  </si>
  <si>
    <t>Fort Benton Elem</t>
  </si>
  <si>
    <t>0307</t>
  </si>
  <si>
    <t>08</t>
  </si>
  <si>
    <t>Chouteau</t>
  </si>
  <si>
    <t>0134</t>
  </si>
  <si>
    <t>Fort Benton H S</t>
  </si>
  <si>
    <t>0138</t>
  </si>
  <si>
    <t>Big Sandy K12</t>
  </si>
  <si>
    <t>0310</t>
  </si>
  <si>
    <t>0146</t>
  </si>
  <si>
    <t>Highwood K-12</t>
  </si>
  <si>
    <t>0317</t>
  </si>
  <si>
    <t>0154</t>
  </si>
  <si>
    <t>Geraldine K-12</t>
  </si>
  <si>
    <t>0324</t>
  </si>
  <si>
    <t>0159</t>
  </si>
  <si>
    <t>Carter Elem</t>
  </si>
  <si>
    <t>0161</t>
  </si>
  <si>
    <t>Knees Elem</t>
  </si>
  <si>
    <t>0331</t>
  </si>
  <si>
    <t>0171</t>
  </si>
  <si>
    <t>Benton Lake Elem</t>
  </si>
  <si>
    <t>0341</t>
  </si>
  <si>
    <t>0172</t>
  </si>
  <si>
    <t>Miles City Elem</t>
  </si>
  <si>
    <t>0342</t>
  </si>
  <si>
    <t>09</t>
  </si>
  <si>
    <t>Custer</t>
  </si>
  <si>
    <t>0173</t>
  </si>
  <si>
    <t>Kircher Elem</t>
  </si>
  <si>
    <t>0177</t>
  </si>
  <si>
    <t>Trail Creek Elem</t>
  </si>
  <si>
    <t>0347</t>
  </si>
  <si>
    <t>0179</t>
  </si>
  <si>
    <t>Spring Creek Elem Custer</t>
  </si>
  <si>
    <t>0182</t>
  </si>
  <si>
    <t>Cottonwood Elem Custer</t>
  </si>
  <si>
    <t>0187</t>
  </si>
  <si>
    <t>Kinsey Elem</t>
  </si>
  <si>
    <t>0357</t>
  </si>
  <si>
    <t>0189</t>
  </si>
  <si>
    <t>S Y Elem</t>
  </si>
  <si>
    <t>0359</t>
  </si>
  <si>
    <t>0192</t>
  </si>
  <si>
    <t>Custer County H S</t>
  </si>
  <si>
    <t>0194</t>
  </si>
  <si>
    <t>Scobey K-12</t>
  </si>
  <si>
    <t>0363</t>
  </si>
  <si>
    <t>10</t>
  </si>
  <si>
    <t>Daniels</t>
  </si>
  <si>
    <t>0206</t>
  </si>
  <si>
    <t>Glendive Elem</t>
  </si>
  <si>
    <t>11</t>
  </si>
  <si>
    <t>Dawson</t>
  </si>
  <si>
    <t>Dawson H S</t>
  </si>
  <si>
    <t>0215</t>
  </si>
  <si>
    <t>Bloomfield Elem</t>
  </si>
  <si>
    <t>Lindsay Elem</t>
  </si>
  <si>
    <t>0227</t>
  </si>
  <si>
    <t>Richey Elem</t>
  </si>
  <si>
    <t>0228</t>
  </si>
  <si>
    <t>Richey H S</t>
  </si>
  <si>
    <t>0236</t>
  </si>
  <si>
    <t>Anaconda Elem</t>
  </si>
  <si>
    <t>0401</t>
  </si>
  <si>
    <t>12</t>
  </si>
  <si>
    <t>Deer Lodge</t>
  </si>
  <si>
    <t>Anaconda H S</t>
  </si>
  <si>
    <t>Baker K-12</t>
  </si>
  <si>
    <t>0407</t>
  </si>
  <si>
    <t>13</t>
  </si>
  <si>
    <t>Fallon</t>
  </si>
  <si>
    <t>0256</t>
  </si>
  <si>
    <t>Plevna K-12</t>
  </si>
  <si>
    <t>0418</t>
  </si>
  <si>
    <t>0258</t>
  </si>
  <si>
    <t>Lewistown Elem</t>
  </si>
  <si>
    <t>0420</t>
  </si>
  <si>
    <t>14</t>
  </si>
  <si>
    <t>Fergus</t>
  </si>
  <si>
    <t>Fergus H S</t>
  </si>
  <si>
    <t>0264</t>
  </si>
  <si>
    <t>Deerfield Elem</t>
  </si>
  <si>
    <t>0425</t>
  </si>
  <si>
    <t>0268</t>
  </si>
  <si>
    <t>Grass Range Elem</t>
  </si>
  <si>
    <t>0269</t>
  </si>
  <si>
    <t>Grass Range H S</t>
  </si>
  <si>
    <t>0272</t>
  </si>
  <si>
    <t>King Colony Elem</t>
  </si>
  <si>
    <t>0273</t>
  </si>
  <si>
    <t>Moore Elem</t>
  </si>
  <si>
    <t>0274</t>
  </si>
  <si>
    <t>Moore H S</t>
  </si>
  <si>
    <t>Roy K-12</t>
  </si>
  <si>
    <t>0281</t>
  </si>
  <si>
    <t>Denton Elem</t>
  </si>
  <si>
    <t>Denton H S</t>
  </si>
  <si>
    <t>0288</t>
  </si>
  <si>
    <t>Spring Creek Colony Elem</t>
  </si>
  <si>
    <t>0445</t>
  </si>
  <si>
    <t>0291</t>
  </si>
  <si>
    <t>Winifred K-12</t>
  </si>
  <si>
    <t>Deer Park Elem</t>
  </si>
  <si>
    <t>15</t>
  </si>
  <si>
    <t>Flathead</t>
  </si>
  <si>
    <t>0308</t>
  </si>
  <si>
    <t>Fair-Mont-Egan Elem</t>
  </si>
  <si>
    <t>0464</t>
  </si>
  <si>
    <t>0309</t>
  </si>
  <si>
    <t>Swan River Elem</t>
  </si>
  <si>
    <t>Kalispell Elem</t>
  </si>
  <si>
    <t>0311</t>
  </si>
  <si>
    <t>Flathead H S</t>
  </si>
  <si>
    <t>0312</t>
  </si>
  <si>
    <t>Columbia Falls Elem</t>
  </si>
  <si>
    <t>0313</t>
  </si>
  <si>
    <t>Columbia Falls H S</t>
  </si>
  <si>
    <t>0316</t>
  </si>
  <si>
    <t>Creston Elem</t>
  </si>
  <si>
    <t>Cayuse Prairie Elem</t>
  </si>
  <si>
    <t>0320</t>
  </si>
  <si>
    <t>Helena Flats Elem</t>
  </si>
  <si>
    <t>0474</t>
  </si>
  <si>
    <t>0323</t>
  </si>
  <si>
    <t>Kila Elem</t>
  </si>
  <si>
    <t>0477</t>
  </si>
  <si>
    <t>Smith Valley Elem</t>
  </si>
  <si>
    <t>0478</t>
  </si>
  <si>
    <t>0325</t>
  </si>
  <si>
    <t>Pleasant Valley Elem</t>
  </si>
  <si>
    <t>0327</t>
  </si>
  <si>
    <t>Somers Elem</t>
  </si>
  <si>
    <t>0481</t>
  </si>
  <si>
    <t>0330</t>
  </si>
  <si>
    <t>Bigfork Elem</t>
  </si>
  <si>
    <t>Bigfork H S</t>
  </si>
  <si>
    <t>0334</t>
  </si>
  <si>
    <t>Whitefish Elem</t>
  </si>
  <si>
    <t>0487</t>
  </si>
  <si>
    <t>0335</t>
  </si>
  <si>
    <t>Whitefish H S</t>
  </si>
  <si>
    <t>0339</t>
  </si>
  <si>
    <t>Evergreen Elem</t>
  </si>
  <si>
    <t>0491</t>
  </si>
  <si>
    <t>Marion Elem</t>
  </si>
  <si>
    <t>Olney-Bissell Elem</t>
  </si>
  <si>
    <t>Manhattan Elem</t>
  </si>
  <si>
    <t>16</t>
  </si>
  <si>
    <t>Gallatin</t>
  </si>
  <si>
    <t>0348</t>
  </si>
  <si>
    <t>Manhattan H S</t>
  </si>
  <si>
    <t>0350</t>
  </si>
  <si>
    <t>Bozeman Elem</t>
  </si>
  <si>
    <t>0351</t>
  </si>
  <si>
    <t>Bozeman H S</t>
  </si>
  <si>
    <t>0354</t>
  </si>
  <si>
    <t>Willow Creek Elem</t>
  </si>
  <si>
    <t>0355</t>
  </si>
  <si>
    <t>Willow Creek H S</t>
  </si>
  <si>
    <t>Springhill Elem</t>
  </si>
  <si>
    <t>Cottonwood Elem Gallatin</t>
  </si>
  <si>
    <t>0360</t>
  </si>
  <si>
    <t>Three Forks Elem</t>
  </si>
  <si>
    <t>0361</t>
  </si>
  <si>
    <t>Three Forks H S</t>
  </si>
  <si>
    <t>0362</t>
  </si>
  <si>
    <t>Pass Creek Elem</t>
  </si>
  <si>
    <t>Monforton Elem</t>
  </si>
  <si>
    <t>0364</t>
  </si>
  <si>
    <t>Gallatin Gateway Elem</t>
  </si>
  <si>
    <t>0366</t>
  </si>
  <si>
    <t>Anderson Elem</t>
  </si>
  <si>
    <t>0367</t>
  </si>
  <si>
    <t>LaMotte Elem</t>
  </si>
  <si>
    <t>0368</t>
  </si>
  <si>
    <t>Belgrade Elem</t>
  </si>
  <si>
    <t>0369</t>
  </si>
  <si>
    <t>Belgrade H S</t>
  </si>
  <si>
    <t>0370</t>
  </si>
  <si>
    <t>Malmborg Elem</t>
  </si>
  <si>
    <t>0374</t>
  </si>
  <si>
    <t>West Yellowstone K-12</t>
  </si>
  <si>
    <t>0520</t>
  </si>
  <si>
    <t>0376</t>
  </si>
  <si>
    <t>Amsterdam Elem</t>
  </si>
  <si>
    <t>0522</t>
  </si>
  <si>
    <t>0377</t>
  </si>
  <si>
    <t>Jordan Elem</t>
  </si>
  <si>
    <t>17</t>
  </si>
  <si>
    <t>Garfield</t>
  </si>
  <si>
    <t>0378</t>
  </si>
  <si>
    <t>Garfield County H S</t>
  </si>
  <si>
    <t>0385</t>
  </si>
  <si>
    <t>Pine Grove Elem</t>
  </si>
  <si>
    <t>0530</t>
  </si>
  <si>
    <t>0386</t>
  </si>
  <si>
    <t>Kester Elem</t>
  </si>
  <si>
    <t>0387</t>
  </si>
  <si>
    <t>Cohagen Elem</t>
  </si>
  <si>
    <t>0392</t>
  </si>
  <si>
    <t>Sand Springs Elem</t>
  </si>
  <si>
    <t>0537</t>
  </si>
  <si>
    <t>0394</t>
  </si>
  <si>
    <t>Ross Elem</t>
  </si>
  <si>
    <t>0400</t>
  </si>
  <si>
    <t>Browning Elem</t>
  </si>
  <si>
    <t>18</t>
  </si>
  <si>
    <t>Glacier</t>
  </si>
  <si>
    <t>Browning H S</t>
  </si>
  <si>
    <t>0402</t>
  </si>
  <si>
    <t>Cut Bank Elem</t>
  </si>
  <si>
    <t>0546</t>
  </si>
  <si>
    <t>0403</t>
  </si>
  <si>
    <t>Cut Bank H S</t>
  </si>
  <si>
    <t>0404</t>
  </si>
  <si>
    <t>East Glacier Park Elem</t>
  </si>
  <si>
    <t>0547</t>
  </si>
  <si>
    <t>Ryegate K-12</t>
  </si>
  <si>
    <t>19</t>
  </si>
  <si>
    <t>Golden Valley</t>
  </si>
  <si>
    <t>0411</t>
  </si>
  <si>
    <t>Lavina K-12</t>
  </si>
  <si>
    <t>0416</t>
  </si>
  <si>
    <t>Philipsburg K-12</t>
  </si>
  <si>
    <t>20</t>
  </si>
  <si>
    <t>Granite</t>
  </si>
  <si>
    <t>Hall Elem</t>
  </si>
  <si>
    <t>0419</t>
  </si>
  <si>
    <t>Drummond Elem</t>
  </si>
  <si>
    <t>Drummond H S</t>
  </si>
  <si>
    <t>0424</t>
  </si>
  <si>
    <t>Davey Elem</t>
  </si>
  <si>
    <t>21</t>
  </si>
  <si>
    <t>Hill</t>
  </si>
  <si>
    <t>Box Elder Elem</t>
  </si>
  <si>
    <t>0426</t>
  </si>
  <si>
    <t>Box Elder H S</t>
  </si>
  <si>
    <t>0427</t>
  </si>
  <si>
    <t>Havre Elem</t>
  </si>
  <si>
    <t>0428</t>
  </si>
  <si>
    <t>Havre H S</t>
  </si>
  <si>
    <t>Cottonwood Elem Hill</t>
  </si>
  <si>
    <t>0577</t>
  </si>
  <si>
    <t>0452</t>
  </si>
  <si>
    <t>Clancy Elem</t>
  </si>
  <si>
    <t>0584</t>
  </si>
  <si>
    <t>22</t>
  </si>
  <si>
    <t>Jefferson</t>
  </si>
  <si>
    <t>0453</t>
  </si>
  <si>
    <t>Whitehall Elem</t>
  </si>
  <si>
    <t>0454</t>
  </si>
  <si>
    <t>Whitehall H S</t>
  </si>
  <si>
    <t>0455</t>
  </si>
  <si>
    <t>Basin Elem</t>
  </si>
  <si>
    <t>0586</t>
  </si>
  <si>
    <t>0456</t>
  </si>
  <si>
    <t>Boulder Elem</t>
  </si>
  <si>
    <t>0457</t>
  </si>
  <si>
    <t>Jefferson H S</t>
  </si>
  <si>
    <t>0458</t>
  </si>
  <si>
    <t>Cardwell Elem</t>
  </si>
  <si>
    <t>0589</t>
  </si>
  <si>
    <t>0460</t>
  </si>
  <si>
    <t>Montana City Elem</t>
  </si>
  <si>
    <t>0591</t>
  </si>
  <si>
    <t>Stanford K-12</t>
  </si>
  <si>
    <t>0593</t>
  </si>
  <si>
    <t>23</t>
  </si>
  <si>
    <t>Judith Basin</t>
  </si>
  <si>
    <t>0469</t>
  </si>
  <si>
    <t>Hobson K-12</t>
  </si>
  <si>
    <t>0597</t>
  </si>
  <si>
    <t>0472</t>
  </si>
  <si>
    <t>Geyser Elem</t>
  </si>
  <si>
    <t>0473</t>
  </si>
  <si>
    <t>Geyser H S</t>
  </si>
  <si>
    <t>Arlee Elem</t>
  </si>
  <si>
    <t>24</t>
  </si>
  <si>
    <t>Lake</t>
  </si>
  <si>
    <t>0475</t>
  </si>
  <si>
    <t>Arlee H S</t>
  </si>
  <si>
    <t>Polson Elem</t>
  </si>
  <si>
    <t>Polson H S</t>
  </si>
  <si>
    <t>St Ignatius K-12</t>
  </si>
  <si>
    <t>0605</t>
  </si>
  <si>
    <t>0483</t>
  </si>
  <si>
    <t>Valley View Elem</t>
  </si>
  <si>
    <t>0607</t>
  </si>
  <si>
    <t>0486</t>
  </si>
  <si>
    <t>Swan Lake-Salmon Elem</t>
  </si>
  <si>
    <t>Helena Elem</t>
  </si>
  <si>
    <t>25</t>
  </si>
  <si>
    <t>Lewis &amp; Clark</t>
  </si>
  <si>
    <t>0488</t>
  </si>
  <si>
    <t>Helena H S</t>
  </si>
  <si>
    <t>Trinity Elem</t>
  </si>
  <si>
    <t>0614</t>
  </si>
  <si>
    <t>0492</t>
  </si>
  <si>
    <t>East Helena Elem</t>
  </si>
  <si>
    <t>0495</t>
  </si>
  <si>
    <t>Wolf Creek Elem</t>
  </si>
  <si>
    <t>0498</t>
  </si>
  <si>
    <t>Auchard Creek Elem</t>
  </si>
  <si>
    <t>0502</t>
  </si>
  <si>
    <t>Augusta Elem</t>
  </si>
  <si>
    <t>0503</t>
  </si>
  <si>
    <t>Augusta H S</t>
  </si>
  <si>
    <t>0519</t>
  </si>
  <si>
    <t>Troy Elem</t>
  </si>
  <si>
    <t>27</t>
  </si>
  <si>
    <t>Lincoln</t>
  </si>
  <si>
    <t>Troy H S</t>
  </si>
  <si>
    <t>Libby K-12</t>
  </si>
  <si>
    <t>0527</t>
  </si>
  <si>
    <t>Eureka Elem</t>
  </si>
  <si>
    <t>0528</t>
  </si>
  <si>
    <t>Lincoln County H S</t>
  </si>
  <si>
    <t>0529</t>
  </si>
  <si>
    <t>Fortine Elem</t>
  </si>
  <si>
    <t>McCormick Elem</t>
  </si>
  <si>
    <t>0533</t>
  </si>
  <si>
    <t>Yaak Elem</t>
  </si>
  <si>
    <t>0534</t>
  </si>
  <si>
    <t>Trego Elem</t>
  </si>
  <si>
    <t>0536</t>
  </si>
  <si>
    <t>Alder Elem</t>
  </si>
  <si>
    <t>28</t>
  </si>
  <si>
    <t>Madison</t>
  </si>
  <si>
    <t>Sheridan Elem</t>
  </si>
  <si>
    <t>0538</t>
  </si>
  <si>
    <t>Sheridan H S</t>
  </si>
  <si>
    <t>0540</t>
  </si>
  <si>
    <t>Twin Bridges K-12</t>
  </si>
  <si>
    <t>0543</t>
  </si>
  <si>
    <t>Harrison K-12</t>
  </si>
  <si>
    <t>0657</t>
  </si>
  <si>
    <t>Ennis K-12</t>
  </si>
  <si>
    <t>0659</t>
  </si>
  <si>
    <t>Circle Elem</t>
  </si>
  <si>
    <t>29</t>
  </si>
  <si>
    <t>McCone</t>
  </si>
  <si>
    <t>0548</t>
  </si>
  <si>
    <t>Circle H S</t>
  </si>
  <si>
    <t>0566</t>
  </si>
  <si>
    <t>Vida Elem</t>
  </si>
  <si>
    <t>0570</t>
  </si>
  <si>
    <t>White Sulphur Spgs K-12</t>
  </si>
  <si>
    <t>30</t>
  </si>
  <si>
    <t>Meagher</t>
  </si>
  <si>
    <t>Alberton K-12</t>
  </si>
  <si>
    <t>31</t>
  </si>
  <si>
    <t>Mineral</t>
  </si>
  <si>
    <t>0579</t>
  </si>
  <si>
    <t>Superior K-12</t>
  </si>
  <si>
    <t>0582</t>
  </si>
  <si>
    <t>St Regis K-12</t>
  </si>
  <si>
    <t>0583</t>
  </si>
  <si>
    <t>Missoula Elem</t>
  </si>
  <si>
    <t>0692</t>
  </si>
  <si>
    <t>32</t>
  </si>
  <si>
    <t>Missoula</t>
  </si>
  <si>
    <t>Missoula H S</t>
  </si>
  <si>
    <t>Hellgate Elem</t>
  </si>
  <si>
    <t>0588</t>
  </si>
  <si>
    <t>Lolo Elem</t>
  </si>
  <si>
    <t>Potomac Elem</t>
  </si>
  <si>
    <t>0590</t>
  </si>
  <si>
    <t>Bonner Elem</t>
  </si>
  <si>
    <t>Woodman Elem</t>
  </si>
  <si>
    <t>0592</t>
  </si>
  <si>
    <t>DeSmet Elem</t>
  </si>
  <si>
    <t>Target Range Elem</t>
  </si>
  <si>
    <t>0594</t>
  </si>
  <si>
    <t>Sunset Elem</t>
  </si>
  <si>
    <t>0595</t>
  </si>
  <si>
    <t>Clinton Elem</t>
  </si>
  <si>
    <t>0596</t>
  </si>
  <si>
    <t>Swan Valley Elem</t>
  </si>
  <si>
    <t>Seeley Lake Elem</t>
  </si>
  <si>
    <t>0705</t>
  </si>
  <si>
    <t>0599</t>
  </si>
  <si>
    <t>Frenchtown K-12</t>
  </si>
  <si>
    <t>0706</t>
  </si>
  <si>
    <t>Roundup Elem</t>
  </si>
  <si>
    <t>33</t>
  </si>
  <si>
    <t>Musselshell</t>
  </si>
  <si>
    <t>0606</t>
  </si>
  <si>
    <t>Roundup H S</t>
  </si>
  <si>
    <t>Melstone Elem</t>
  </si>
  <si>
    <t>0712</t>
  </si>
  <si>
    <t>0608</t>
  </si>
  <si>
    <t>Melstone H S</t>
  </si>
  <si>
    <t>0612</t>
  </si>
  <si>
    <t>Livingston Elem</t>
  </si>
  <si>
    <t>34</t>
  </si>
  <si>
    <t>Park</t>
  </si>
  <si>
    <t>0613</t>
  </si>
  <si>
    <t>Park H S</t>
  </si>
  <si>
    <t>Gardiner Elem</t>
  </si>
  <si>
    <t>0718</t>
  </si>
  <si>
    <t>0617</t>
  </si>
  <si>
    <t>Cooke City Elem</t>
  </si>
  <si>
    <t>0721</t>
  </si>
  <si>
    <t>0620</t>
  </si>
  <si>
    <t>Pine Creek Elem</t>
  </si>
  <si>
    <t>0635</t>
  </si>
  <si>
    <t>Springdale Elem</t>
  </si>
  <si>
    <t>0642</t>
  </si>
  <si>
    <t>Winnett K-12</t>
  </si>
  <si>
    <t>0743</t>
  </si>
  <si>
    <t>35</t>
  </si>
  <si>
    <t>Petroleum</t>
  </si>
  <si>
    <t>0648</t>
  </si>
  <si>
    <t>Dodson K-12</t>
  </si>
  <si>
    <t>0748</t>
  </si>
  <si>
    <t>36</t>
  </si>
  <si>
    <t>Phillips</t>
  </si>
  <si>
    <t>Saco H S</t>
  </si>
  <si>
    <t>Malta K-12</t>
  </si>
  <si>
    <t>0663</t>
  </si>
  <si>
    <t>Whitewater K-12</t>
  </si>
  <si>
    <t>0671</t>
  </si>
  <si>
    <t>Dupuyer Elem</t>
  </si>
  <si>
    <t>0768</t>
  </si>
  <si>
    <t>37</t>
  </si>
  <si>
    <t>Pondera</t>
  </si>
  <si>
    <t>0674</t>
  </si>
  <si>
    <t>Conrad Elem</t>
  </si>
  <si>
    <t>0675</t>
  </si>
  <si>
    <t>Conrad H S</t>
  </si>
  <si>
    <t>0679</t>
  </si>
  <si>
    <t>Valier Elem</t>
  </si>
  <si>
    <t>0775</t>
  </si>
  <si>
    <t>0680</t>
  </si>
  <si>
    <t>Valier H S</t>
  </si>
  <si>
    <t>0684</t>
  </si>
  <si>
    <t>Miami Elem</t>
  </si>
  <si>
    <t>0778</t>
  </si>
  <si>
    <t>Biddle Elem</t>
  </si>
  <si>
    <t>0786</t>
  </si>
  <si>
    <t>38</t>
  </si>
  <si>
    <t>Powder River</t>
  </si>
  <si>
    <t>Broadus Elem</t>
  </si>
  <si>
    <t>Powder River Co Dist H S</t>
  </si>
  <si>
    <t>0709</t>
  </si>
  <si>
    <t>South Stacey Elem</t>
  </si>
  <si>
    <t>0802</t>
  </si>
  <si>
    <t>Deer Lodge Elem</t>
  </si>
  <si>
    <t>0805</t>
  </si>
  <si>
    <t>39</t>
  </si>
  <si>
    <t>Powell</t>
  </si>
  <si>
    <t>0713</t>
  </si>
  <si>
    <t>Powell County H S</t>
  </si>
  <si>
    <t>0715</t>
  </si>
  <si>
    <t>Ovando Elem</t>
  </si>
  <si>
    <t>0808</t>
  </si>
  <si>
    <t>0717</t>
  </si>
  <si>
    <t>Helmville Elem</t>
  </si>
  <si>
    <t>Garrison Elem</t>
  </si>
  <si>
    <t>0811</t>
  </si>
  <si>
    <t>0719</t>
  </si>
  <si>
    <t>Elliston Elem</t>
  </si>
  <si>
    <t>0812</t>
  </si>
  <si>
    <t>0720</t>
  </si>
  <si>
    <t>Avon Elem</t>
  </si>
  <si>
    <t>Gold Creek Elem</t>
  </si>
  <si>
    <t>0726</t>
  </si>
  <si>
    <t>Terry K-12</t>
  </si>
  <si>
    <t>40</t>
  </si>
  <si>
    <t>Prairie</t>
  </si>
  <si>
    <t>0731</t>
  </si>
  <si>
    <t>Corvallis K-12</t>
  </si>
  <si>
    <t>0822</t>
  </si>
  <si>
    <t>41</t>
  </si>
  <si>
    <t>Ravalli</t>
  </si>
  <si>
    <t>0732</t>
  </si>
  <si>
    <t>Stevensville Elem</t>
  </si>
  <si>
    <t>0733</t>
  </si>
  <si>
    <t>Stevensville H S</t>
  </si>
  <si>
    <t>0735</t>
  </si>
  <si>
    <t>Hamilton K-12</t>
  </si>
  <si>
    <t>0738</t>
  </si>
  <si>
    <t>Victor K-12</t>
  </si>
  <si>
    <t>0740</t>
  </si>
  <si>
    <t>Darby K-12</t>
  </si>
  <si>
    <t>0741</t>
  </si>
  <si>
    <t>Lone Rock Elem</t>
  </si>
  <si>
    <t>0828</t>
  </si>
  <si>
    <t>Florence-Carlton K-12 Schls</t>
  </si>
  <si>
    <t>0745</t>
  </si>
  <si>
    <t>Sidney Elem</t>
  </si>
  <si>
    <t>42</t>
  </si>
  <si>
    <t>Richland</t>
  </si>
  <si>
    <t>0746</t>
  </si>
  <si>
    <t>Sidney H S</t>
  </si>
  <si>
    <t>0747</t>
  </si>
  <si>
    <t>Savage Elem</t>
  </si>
  <si>
    <t>Savage H S</t>
  </si>
  <si>
    <t>0749</t>
  </si>
  <si>
    <t>Brorson Elem</t>
  </si>
  <si>
    <t>0750</t>
  </si>
  <si>
    <t>Fairview Elem</t>
  </si>
  <si>
    <t>0751</t>
  </si>
  <si>
    <t>Fairview H S</t>
  </si>
  <si>
    <t>0754</t>
  </si>
  <si>
    <t>Rau Elem</t>
  </si>
  <si>
    <t>Lambert Elem</t>
  </si>
  <si>
    <t>0851</t>
  </si>
  <si>
    <t>0769</t>
  </si>
  <si>
    <t>Lambert H S</t>
  </si>
  <si>
    <t>0774</t>
  </si>
  <si>
    <t>Frontier Elem</t>
  </si>
  <si>
    <t>43</t>
  </si>
  <si>
    <t>Roosevelt</t>
  </si>
  <si>
    <t>Poplar Elem</t>
  </si>
  <si>
    <t>0857</t>
  </si>
  <si>
    <t>0776</t>
  </si>
  <si>
    <t>Poplar H S</t>
  </si>
  <si>
    <t>0777</t>
  </si>
  <si>
    <t>Culbertson Elem</t>
  </si>
  <si>
    <t>0858</t>
  </si>
  <si>
    <t>Culbertson H S</t>
  </si>
  <si>
    <t>0780</t>
  </si>
  <si>
    <t>Wolf Point Elem</t>
  </si>
  <si>
    <t>0781</t>
  </si>
  <si>
    <t>Wolf Point H S</t>
  </si>
  <si>
    <t>0782</t>
  </si>
  <si>
    <t>Brockton Elem</t>
  </si>
  <si>
    <t>0861</t>
  </si>
  <si>
    <t>0783</t>
  </si>
  <si>
    <t>Brockton H S</t>
  </si>
  <si>
    <t>0785</t>
  </si>
  <si>
    <t>Bainville K-12</t>
  </si>
  <si>
    <t>0862</t>
  </si>
  <si>
    <t>Froid Elem</t>
  </si>
  <si>
    <t>0787</t>
  </si>
  <si>
    <t>Froid H S</t>
  </si>
  <si>
    <t>0789</t>
  </si>
  <si>
    <t>Birney Elem</t>
  </si>
  <si>
    <t>0865</t>
  </si>
  <si>
    <t>44</t>
  </si>
  <si>
    <t>Rosebud</t>
  </si>
  <si>
    <t>0790</t>
  </si>
  <si>
    <t>Forsyth Elem</t>
  </si>
  <si>
    <t>0791</t>
  </si>
  <si>
    <t>Forsyth H S</t>
  </si>
  <si>
    <t>0792</t>
  </si>
  <si>
    <t>Lame Deer Elem</t>
  </si>
  <si>
    <t>0795</t>
  </si>
  <si>
    <t>Rosebud K-12</t>
  </si>
  <si>
    <t>0796</t>
  </si>
  <si>
    <t>Colstrip Elem</t>
  </si>
  <si>
    <t>0797</t>
  </si>
  <si>
    <t>Colstrip H S</t>
  </si>
  <si>
    <t>0800</t>
  </si>
  <si>
    <t>Ashland Elem</t>
  </si>
  <si>
    <t>0872</t>
  </si>
  <si>
    <t>Plains Elem</t>
  </si>
  <si>
    <t>45</t>
  </si>
  <si>
    <t>Sanders</t>
  </si>
  <si>
    <t>0803</t>
  </si>
  <si>
    <t>Plains H S</t>
  </si>
  <si>
    <t>0804</t>
  </si>
  <si>
    <t>Thompson Falls Elem</t>
  </si>
  <si>
    <t>0875</t>
  </si>
  <si>
    <t>Thompson Falls H S</t>
  </si>
  <si>
    <t>0807</t>
  </si>
  <si>
    <t>Trout Creek Elem</t>
  </si>
  <si>
    <t>Paradise Elem</t>
  </si>
  <si>
    <t>0809</t>
  </si>
  <si>
    <t>Dixon Elem</t>
  </si>
  <si>
    <t>Noxon Elem</t>
  </si>
  <si>
    <t>Noxon H S</t>
  </si>
  <si>
    <t>0815</t>
  </si>
  <si>
    <t>Hot Springs K-12</t>
  </si>
  <si>
    <t>0882</t>
  </si>
  <si>
    <t>0819</t>
  </si>
  <si>
    <t>Westby K-12</t>
  </si>
  <si>
    <t>46</t>
  </si>
  <si>
    <t>Sheridan</t>
  </si>
  <si>
    <t>Medicine Lake K-12</t>
  </si>
  <si>
    <t>Plentywood K-12</t>
  </si>
  <si>
    <t>0891</t>
  </si>
  <si>
    <t>0840</t>
  </si>
  <si>
    <t>Butte Elem</t>
  </si>
  <si>
    <t>47</t>
  </si>
  <si>
    <t>Silver Bow</t>
  </si>
  <si>
    <t>0842</t>
  </si>
  <si>
    <t>Ramsay Elem</t>
  </si>
  <si>
    <t>0843</t>
  </si>
  <si>
    <t>Divide Elem</t>
  </si>
  <si>
    <t>0844</t>
  </si>
  <si>
    <t>Melrose Elem</t>
  </si>
  <si>
    <t>0846</t>
  </si>
  <si>
    <t>Park City Elem</t>
  </si>
  <si>
    <t>48</t>
  </si>
  <si>
    <t>Stillwater</t>
  </si>
  <si>
    <t>0847</t>
  </si>
  <si>
    <t>Park City H S</t>
  </si>
  <si>
    <t>0848</t>
  </si>
  <si>
    <t>Columbus Elem</t>
  </si>
  <si>
    <t>0849</t>
  </si>
  <si>
    <t>Columbus H S</t>
  </si>
  <si>
    <t>0850</t>
  </si>
  <si>
    <t>Reed Point Elem</t>
  </si>
  <si>
    <t>0910</t>
  </si>
  <si>
    <t>Reed Point H S</t>
  </si>
  <si>
    <t>0852</t>
  </si>
  <si>
    <t>Molt Elem</t>
  </si>
  <si>
    <t>0911</t>
  </si>
  <si>
    <t>0853</t>
  </si>
  <si>
    <t>Fishtail Elem</t>
  </si>
  <si>
    <t>Nye Elem</t>
  </si>
  <si>
    <t>Rapelje Elem</t>
  </si>
  <si>
    <t>0859</t>
  </si>
  <si>
    <t>Rapelje H S</t>
  </si>
  <si>
    <t>Absarokee Elem</t>
  </si>
  <si>
    <t>Absarokee H S</t>
  </si>
  <si>
    <t>Big Timber Elem</t>
  </si>
  <si>
    <t>49</t>
  </si>
  <si>
    <t>Sweet Grass</t>
  </si>
  <si>
    <t>0868</t>
  </si>
  <si>
    <t>Melville Elem</t>
  </si>
  <si>
    <t>Greycliff Elem</t>
  </si>
  <si>
    <t>McLeod Elem</t>
  </si>
  <si>
    <t>0932</t>
  </si>
  <si>
    <t>Sweet Grass County H S</t>
  </si>
  <si>
    <t>0883</t>
  </si>
  <si>
    <t>Choteau Elem</t>
  </si>
  <si>
    <t>50</t>
  </si>
  <si>
    <t>Teton</t>
  </si>
  <si>
    <t>0884</t>
  </si>
  <si>
    <t>Choteau H S</t>
  </si>
  <si>
    <t>0889</t>
  </si>
  <si>
    <t>Bynum Elem</t>
  </si>
  <si>
    <t>0945</t>
  </si>
  <si>
    <t>0890</t>
  </si>
  <si>
    <t>Fairfield Elem</t>
  </si>
  <si>
    <t>0946</t>
  </si>
  <si>
    <t>Fairfield H S</t>
  </si>
  <si>
    <t>0894</t>
  </si>
  <si>
    <t>Power Elem</t>
  </si>
  <si>
    <t>0948</t>
  </si>
  <si>
    <t>0895</t>
  </si>
  <si>
    <t>Power H S</t>
  </si>
  <si>
    <t>0896</t>
  </si>
  <si>
    <t>Golden Ridge Elem</t>
  </si>
  <si>
    <t>0949</t>
  </si>
  <si>
    <t>0898</t>
  </si>
  <si>
    <t>Pendroy Elem</t>
  </si>
  <si>
    <t>0900</t>
  </si>
  <si>
    <t>Greenfield Elem</t>
  </si>
  <si>
    <t>0903</t>
  </si>
  <si>
    <t>Sunburst K-12</t>
  </si>
  <si>
    <t>51</t>
  </si>
  <si>
    <t>Toole</t>
  </si>
  <si>
    <t>Shelby Elem</t>
  </si>
  <si>
    <t>Shelby H S</t>
  </si>
  <si>
    <t>0915</t>
  </si>
  <si>
    <t>Galata Elem</t>
  </si>
  <si>
    <t>0966</t>
  </si>
  <si>
    <t>0923</t>
  </si>
  <si>
    <t>Hysham K-12</t>
  </si>
  <si>
    <t>52</t>
  </si>
  <si>
    <t>Treasure</t>
  </si>
  <si>
    <t>0926</t>
  </si>
  <si>
    <t>Glasgow K-12</t>
  </si>
  <si>
    <t>0975</t>
  </si>
  <si>
    <t>53</t>
  </si>
  <si>
    <t>Valley</t>
  </si>
  <si>
    <t>0927</t>
  </si>
  <si>
    <t>Frazer Elem</t>
  </si>
  <si>
    <t>0976</t>
  </si>
  <si>
    <t>0928</t>
  </si>
  <si>
    <t>Frazer H S</t>
  </si>
  <si>
    <t>Hinsdale Elem</t>
  </si>
  <si>
    <t>0933</t>
  </si>
  <si>
    <t>Hinsdale H S</t>
  </si>
  <si>
    <t>0935</t>
  </si>
  <si>
    <t>Opheim K-12</t>
  </si>
  <si>
    <t>0981</t>
  </si>
  <si>
    <t>0937</t>
  </si>
  <si>
    <t>Nashua K-12</t>
  </si>
  <si>
    <t>0941</t>
  </si>
  <si>
    <t>Lustre Elem</t>
  </si>
  <si>
    <t>0986</t>
  </si>
  <si>
    <t>Harlowton Elem</t>
  </si>
  <si>
    <t>54</t>
  </si>
  <si>
    <t>Wheatland</t>
  </si>
  <si>
    <t>Harlowton H S</t>
  </si>
  <si>
    <t>0947</t>
  </si>
  <si>
    <t>Shawmut Elem</t>
  </si>
  <si>
    <t>Judith Gap Elem</t>
  </si>
  <si>
    <t>Judith Gap H S</t>
  </si>
  <si>
    <t>0964</t>
  </si>
  <si>
    <t>Wibaux K-12</t>
  </si>
  <si>
    <t>55</t>
  </si>
  <si>
    <t>Wibaux</t>
  </si>
  <si>
    <t>0965</t>
  </si>
  <si>
    <t>Billings Elem</t>
  </si>
  <si>
    <t>56</t>
  </si>
  <si>
    <t>Yellowstone</t>
  </si>
  <si>
    <t>Billings H S</t>
  </si>
  <si>
    <t>0967</t>
  </si>
  <si>
    <t>Lockwood Elem</t>
  </si>
  <si>
    <t>0968</t>
  </si>
  <si>
    <t>Blue Creek Elem</t>
  </si>
  <si>
    <t>0969</t>
  </si>
  <si>
    <t>Canyon Creek Elem</t>
  </si>
  <si>
    <t>0970</t>
  </si>
  <si>
    <t>Laurel Elem</t>
  </si>
  <si>
    <t>0971</t>
  </si>
  <si>
    <t>Laurel H S</t>
  </si>
  <si>
    <t>0972</t>
  </si>
  <si>
    <t>Elder Grove Elem</t>
  </si>
  <si>
    <t>Custer K-12</t>
  </si>
  <si>
    <t>Morin Elem</t>
  </si>
  <si>
    <t>0978</t>
  </si>
  <si>
    <t>Broadview Elem</t>
  </si>
  <si>
    <t>0979</t>
  </si>
  <si>
    <t>Broadview H S</t>
  </si>
  <si>
    <t>Elysian Elem</t>
  </si>
  <si>
    <t>0983</t>
  </si>
  <si>
    <t>Huntley Project K-12</t>
  </si>
  <si>
    <t>0985</t>
  </si>
  <si>
    <t>Shepherd Elem</t>
  </si>
  <si>
    <t>Shepherd H S</t>
  </si>
  <si>
    <t>0987</t>
  </si>
  <si>
    <t>Pioneer Elem</t>
  </si>
  <si>
    <t>0989</t>
  </si>
  <si>
    <t>Independent Elem</t>
  </si>
  <si>
    <t>1184</t>
  </si>
  <si>
    <t>West Valley Elem</t>
  </si>
  <si>
    <t>1189</t>
  </si>
  <si>
    <t>Hardin H S</t>
  </si>
  <si>
    <t>1190</t>
  </si>
  <si>
    <t>Lodge Grass H S</t>
  </si>
  <si>
    <t>1191</t>
  </si>
  <si>
    <t>Gardiner H S</t>
  </si>
  <si>
    <t>1193</t>
  </si>
  <si>
    <t>Deer Creek Elem</t>
  </si>
  <si>
    <t>1196</t>
  </si>
  <si>
    <t>Yellowstone Academy Elem</t>
  </si>
  <si>
    <t>1199</t>
  </si>
  <si>
    <t>Ronan Elem</t>
  </si>
  <si>
    <t>1200</t>
  </si>
  <si>
    <t>Ronan H S</t>
  </si>
  <si>
    <t>1203</t>
  </si>
  <si>
    <t>Saco Elem</t>
  </si>
  <si>
    <t>1205</t>
  </si>
  <si>
    <t>Charlo Elem</t>
  </si>
  <si>
    <t>1206</t>
  </si>
  <si>
    <t>Charlo H S</t>
  </si>
  <si>
    <t>1207</t>
  </si>
  <si>
    <t>Rocky Boy Elem</t>
  </si>
  <si>
    <t>1211</t>
  </si>
  <si>
    <t>Upper West Shore Elem</t>
  </si>
  <si>
    <t>1212</t>
  </si>
  <si>
    <t>Butte H S</t>
  </si>
  <si>
    <t>1213</t>
  </si>
  <si>
    <t>Hays-Lodge Pole K-12</t>
  </si>
  <si>
    <t>1214</t>
  </si>
  <si>
    <t>Plenty Coups H S</t>
  </si>
  <si>
    <t>1215</t>
  </si>
  <si>
    <t>Arrowhead Elem</t>
  </si>
  <si>
    <t>1216</t>
  </si>
  <si>
    <t>North Harlem Colony Elem</t>
  </si>
  <si>
    <t>1217</t>
  </si>
  <si>
    <t>Gildford Colony Elem</t>
  </si>
  <si>
    <t>1218</t>
  </si>
  <si>
    <t>Ayers Elem</t>
  </si>
  <si>
    <t>1221</t>
  </si>
  <si>
    <t>Lincoln K-12</t>
  </si>
  <si>
    <t>1222</t>
  </si>
  <si>
    <t>Mountain View Elem</t>
  </si>
  <si>
    <t>1223</t>
  </si>
  <si>
    <t>West Glacier Elem</t>
  </si>
  <si>
    <t>1224</t>
  </si>
  <si>
    <t>Liberty Elem</t>
  </si>
  <si>
    <t>26</t>
  </si>
  <si>
    <t>Liberty</t>
  </si>
  <si>
    <t>1225</t>
  </si>
  <si>
    <t>Sun River Valley Elem</t>
  </si>
  <si>
    <t>1226</t>
  </si>
  <si>
    <t>Heart Butte K-12</t>
  </si>
  <si>
    <t>1227</t>
  </si>
  <si>
    <t>Shields Valley Elem</t>
  </si>
  <si>
    <t>1228</t>
  </si>
  <si>
    <t>Shields Valley H S</t>
  </si>
  <si>
    <t>1229</t>
  </si>
  <si>
    <t>Rocky Boy H S</t>
  </si>
  <si>
    <t>1230</t>
  </si>
  <si>
    <t>Lame Deer H S</t>
  </si>
  <si>
    <t>1231</t>
  </si>
  <si>
    <t>Luther Elem</t>
  </si>
  <si>
    <t>1233</t>
  </si>
  <si>
    <t>North Star Elem</t>
  </si>
  <si>
    <t>1234</t>
  </si>
  <si>
    <t>North Star H S</t>
  </si>
  <si>
    <t>1235</t>
  </si>
  <si>
    <t xml:space="preserve">Dutton/Brady K-12 </t>
  </si>
  <si>
    <t>1236</t>
  </si>
  <si>
    <t>Chester-Joplin-Inverness Elem</t>
  </si>
  <si>
    <t>1237</t>
  </si>
  <si>
    <t>Chester-Joplin-Inverness H S</t>
  </si>
  <si>
    <t>1238</t>
  </si>
  <si>
    <t>S H Elem</t>
  </si>
  <si>
    <t>1239</t>
  </si>
  <si>
    <t>Big Sky School K-12</t>
  </si>
  <si>
    <t>EL ANB</t>
  </si>
  <si>
    <t>HS ANB</t>
  </si>
  <si>
    <t>E Sub/Mill FY18</t>
  </si>
  <si>
    <t>E Subsidy FY18</t>
  </si>
  <si>
    <t>H Sub/Mill FY18</t>
  </si>
  <si>
    <t>H Subsidy FY18</t>
  </si>
  <si>
    <t>BASE TOTAL NLR FY17</t>
  </si>
  <si>
    <t>Other FY17</t>
  </si>
  <si>
    <t>NRD FY17</t>
  </si>
  <si>
    <t>BASE O&amp;G Budgeted FY17</t>
  </si>
  <si>
    <t>Coal Budgeted FY17</t>
  </si>
  <si>
    <t>01-3445 Block Grants FY17</t>
  </si>
  <si>
    <t>Block Grants FY17</t>
  </si>
  <si>
    <t>GTB BASE Tax FY18</t>
  </si>
  <si>
    <t xml:space="preserve">Change in BASE Mills </t>
  </si>
  <si>
    <t>BASE Mills FY18</t>
  </si>
  <si>
    <t>Statewide Totals</t>
  </si>
  <si>
    <t>CL FY18</t>
  </si>
  <si>
    <t>CL FY17</t>
  </si>
  <si>
    <t>Proposal FY18</t>
  </si>
  <si>
    <t>Proposal FY17</t>
  </si>
  <si>
    <t>Diff</t>
  </si>
  <si>
    <t>50% of Actual BASE O&amp;G</t>
  </si>
  <si>
    <t>Proposal FY17 Assumed Estimated Revenues</t>
  </si>
  <si>
    <t xml:space="preserve">Change in GTB Subsidy </t>
  </si>
  <si>
    <t>Change in Property Tax</t>
  </si>
  <si>
    <t>BASE Tax FY18</t>
  </si>
  <si>
    <t xml:space="preserve">Change in BASE mills from current law (CL) to proposed </t>
  </si>
  <si>
    <t>Proposed includes: elimination of HB124 general fund block grants and the natural resources development payment (NRD),</t>
  </si>
  <si>
    <t>Source: Model 04-26-16K-12ModelMaster</t>
  </si>
  <si>
    <t>For FY 18</t>
  </si>
  <si>
    <t>5/5/2016 Paul Taylor</t>
  </si>
  <si>
    <t>County Name</t>
  </si>
  <si>
    <t>of non-levy revenue (NLR) in the general fund as well as 50% of all oil &amp; gas revenue received in all funds, in the GTB budget area.</t>
  </si>
  <si>
    <t xml:space="preserve">increasing the statewide GTB threshold from 193% to 243%, and adjusting the calculation for subsidy/mill to included the PY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</si>
</sst>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164" fontId="0" fillId="4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0" fillId="4" borderId="1" xfId="1" applyFont="1" applyFill="1" applyBorder="1" applyAlignment="1">
      <alignment horizontal="center" wrapText="1"/>
    </xf>
    <xf numFmtId="43" fontId="0" fillId="3" borderId="1" xfId="1" applyFont="1" applyFill="1" applyBorder="1" applyAlignment="1">
      <alignment horizontal="center" wrapText="1"/>
    </xf>
    <xf numFmtId="43" fontId="0" fillId="0" borderId="0" xfId="0" applyNumberFormat="1"/>
    <xf numFmtId="0" fontId="0" fillId="2" borderId="0" xfId="0" applyFill="1" applyAlignment="1">
      <alignment horizontal="center"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center" wrapText="1"/>
    </xf>
    <xf numFmtId="164" fontId="0" fillId="6" borderId="1" xfId="1" applyNumberFormat="1" applyFont="1" applyFill="1" applyBorder="1" applyAlignment="1">
      <alignment horizontal="center" wrapText="1"/>
    </xf>
    <xf numFmtId="164" fontId="0" fillId="5" borderId="0" xfId="1" applyNumberFormat="1" applyFont="1" applyFill="1"/>
    <xf numFmtId="164" fontId="0" fillId="0" borderId="0" xfId="0" applyNumberFormat="1"/>
    <xf numFmtId="164" fontId="0" fillId="7" borderId="1" xfId="1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43" fontId="0" fillId="4" borderId="0" xfId="1" applyFont="1" applyFill="1" applyBorder="1" applyAlignment="1">
      <alignment horizontal="center" wrapText="1"/>
    </xf>
    <xf numFmtId="164" fontId="0" fillId="4" borderId="0" xfId="1" applyNumberFormat="1" applyFont="1" applyFill="1" applyAlignment="1">
      <alignment horizontal="center" wrapText="1"/>
    </xf>
    <xf numFmtId="164" fontId="0" fillId="8" borderId="0" xfId="1" applyNumberFormat="1" applyFont="1" applyFill="1" applyAlignment="1">
      <alignment horizontal="center" wrapText="1"/>
    </xf>
    <xf numFmtId="43" fontId="0" fillId="8" borderId="0" xfId="1" applyFont="1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64" fontId="0" fillId="0" borderId="2" xfId="1" applyNumberFormat="1" applyFont="1" applyBorder="1"/>
    <xf numFmtId="43" fontId="0" fillId="0" borderId="2" xfId="1" applyFont="1" applyBorder="1"/>
    <xf numFmtId="164" fontId="0" fillId="0" borderId="0" xfId="1" applyNumberFormat="1" applyFont="1" applyFill="1"/>
    <xf numFmtId="164" fontId="0" fillId="2" borderId="0" xfId="1" applyNumberFormat="1" applyFont="1" applyFill="1" applyAlignment="1">
      <alignment horizontal="center" wrapText="1"/>
    </xf>
    <xf numFmtId="164" fontId="0" fillId="2" borderId="0" xfId="1" applyNumberFormat="1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</a:t>
            </a:r>
            <a:r>
              <a:rPr lang="en-US" baseline="0"/>
              <a:t> Law BASE Mills Est. FY18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'EssmannProposalDetail (2)'!$L$4</c:f>
              <c:strCache>
                <c:ptCount val="1"/>
                <c:pt idx="0">
                  <c:v>BASE Mills FY18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'EssmannProposalDetail (2)'!$L$5:$L$411</c:f>
              <c:numCache>
                <c:formatCode>_(* #,##0.00_);_(* \(#,##0.00\);_(* "-"??_);_(@_)</c:formatCode>
                <c:ptCount val="407"/>
                <c:pt idx="0">
                  <c:v>31.73</c:v>
                </c:pt>
                <c:pt idx="1">
                  <c:v>15.95</c:v>
                </c:pt>
                <c:pt idx="2">
                  <c:v>8.25</c:v>
                </c:pt>
                <c:pt idx="3">
                  <c:v>16.309999999999999</c:v>
                </c:pt>
                <c:pt idx="4">
                  <c:v>16.96</c:v>
                </c:pt>
                <c:pt idx="5">
                  <c:v>18.62</c:v>
                </c:pt>
                <c:pt idx="6">
                  <c:v>12.54</c:v>
                </c:pt>
                <c:pt idx="7">
                  <c:v>28.45</c:v>
                </c:pt>
                <c:pt idx="8">
                  <c:v>1.3599999999999999</c:v>
                </c:pt>
                <c:pt idx="9">
                  <c:v>6.44</c:v>
                </c:pt>
                <c:pt idx="10">
                  <c:v>43.1</c:v>
                </c:pt>
                <c:pt idx="11">
                  <c:v>15.9</c:v>
                </c:pt>
                <c:pt idx="12">
                  <c:v>13.07</c:v>
                </c:pt>
                <c:pt idx="13">
                  <c:v>10.38</c:v>
                </c:pt>
                <c:pt idx="14">
                  <c:v>10.35</c:v>
                </c:pt>
                <c:pt idx="15">
                  <c:v>0</c:v>
                </c:pt>
                <c:pt idx="16">
                  <c:v>10.32</c:v>
                </c:pt>
                <c:pt idx="17">
                  <c:v>18.59</c:v>
                </c:pt>
                <c:pt idx="18">
                  <c:v>25.34</c:v>
                </c:pt>
                <c:pt idx="19">
                  <c:v>28.689999999999998</c:v>
                </c:pt>
                <c:pt idx="20">
                  <c:v>9.77</c:v>
                </c:pt>
                <c:pt idx="21">
                  <c:v>46.57</c:v>
                </c:pt>
                <c:pt idx="22">
                  <c:v>22.72</c:v>
                </c:pt>
                <c:pt idx="23">
                  <c:v>14.69</c:v>
                </c:pt>
                <c:pt idx="24">
                  <c:v>10.38</c:v>
                </c:pt>
                <c:pt idx="25">
                  <c:v>8.7899999999999991</c:v>
                </c:pt>
                <c:pt idx="26">
                  <c:v>26.41</c:v>
                </c:pt>
                <c:pt idx="27">
                  <c:v>0</c:v>
                </c:pt>
                <c:pt idx="28">
                  <c:v>20.04</c:v>
                </c:pt>
                <c:pt idx="29">
                  <c:v>19.55</c:v>
                </c:pt>
                <c:pt idx="30">
                  <c:v>14.24</c:v>
                </c:pt>
                <c:pt idx="31">
                  <c:v>18.25</c:v>
                </c:pt>
                <c:pt idx="32">
                  <c:v>25.700000000000003</c:v>
                </c:pt>
                <c:pt idx="33">
                  <c:v>44.2</c:v>
                </c:pt>
                <c:pt idx="34">
                  <c:v>18.02</c:v>
                </c:pt>
                <c:pt idx="35">
                  <c:v>8.35</c:v>
                </c:pt>
                <c:pt idx="36">
                  <c:v>18.3</c:v>
                </c:pt>
                <c:pt idx="37">
                  <c:v>33.89</c:v>
                </c:pt>
                <c:pt idx="38">
                  <c:v>45.46</c:v>
                </c:pt>
                <c:pt idx="39">
                  <c:v>15.39</c:v>
                </c:pt>
                <c:pt idx="40">
                  <c:v>19.399999999999999</c:v>
                </c:pt>
                <c:pt idx="41">
                  <c:v>5.32</c:v>
                </c:pt>
                <c:pt idx="42">
                  <c:v>22.68</c:v>
                </c:pt>
                <c:pt idx="43">
                  <c:v>16.38</c:v>
                </c:pt>
                <c:pt idx="44">
                  <c:v>26.65</c:v>
                </c:pt>
                <c:pt idx="45">
                  <c:v>38.620000000000005</c:v>
                </c:pt>
                <c:pt idx="46">
                  <c:v>20.03</c:v>
                </c:pt>
                <c:pt idx="47">
                  <c:v>27.51</c:v>
                </c:pt>
                <c:pt idx="48">
                  <c:v>44.15</c:v>
                </c:pt>
                <c:pt idx="49">
                  <c:v>2.9</c:v>
                </c:pt>
                <c:pt idx="50">
                  <c:v>25.46</c:v>
                </c:pt>
                <c:pt idx="51">
                  <c:v>13.49</c:v>
                </c:pt>
                <c:pt idx="52">
                  <c:v>48.25</c:v>
                </c:pt>
                <c:pt idx="53">
                  <c:v>24.43</c:v>
                </c:pt>
                <c:pt idx="54">
                  <c:v>0</c:v>
                </c:pt>
                <c:pt idx="55">
                  <c:v>14.68</c:v>
                </c:pt>
                <c:pt idx="56">
                  <c:v>23.66</c:v>
                </c:pt>
                <c:pt idx="57">
                  <c:v>0.02</c:v>
                </c:pt>
                <c:pt idx="58">
                  <c:v>14.19</c:v>
                </c:pt>
                <c:pt idx="59">
                  <c:v>18.46</c:v>
                </c:pt>
                <c:pt idx="60">
                  <c:v>21.08</c:v>
                </c:pt>
                <c:pt idx="61">
                  <c:v>25.29</c:v>
                </c:pt>
                <c:pt idx="62">
                  <c:v>9.99</c:v>
                </c:pt>
                <c:pt idx="63">
                  <c:v>29.35</c:v>
                </c:pt>
                <c:pt idx="64">
                  <c:v>36.49</c:v>
                </c:pt>
                <c:pt idx="65">
                  <c:v>25.97</c:v>
                </c:pt>
                <c:pt idx="66">
                  <c:v>47.68</c:v>
                </c:pt>
                <c:pt idx="67">
                  <c:v>7.98</c:v>
                </c:pt>
                <c:pt idx="68">
                  <c:v>28.88</c:v>
                </c:pt>
                <c:pt idx="69">
                  <c:v>48.58</c:v>
                </c:pt>
                <c:pt idx="70">
                  <c:v>48.230000000000004</c:v>
                </c:pt>
                <c:pt idx="71">
                  <c:v>27.2</c:v>
                </c:pt>
                <c:pt idx="72">
                  <c:v>18.510000000000002</c:v>
                </c:pt>
                <c:pt idx="73">
                  <c:v>31.87</c:v>
                </c:pt>
                <c:pt idx="74">
                  <c:v>18.559999999999999</c:v>
                </c:pt>
                <c:pt idx="75">
                  <c:v>24.7</c:v>
                </c:pt>
                <c:pt idx="76">
                  <c:v>36.81</c:v>
                </c:pt>
                <c:pt idx="77">
                  <c:v>10.91</c:v>
                </c:pt>
                <c:pt idx="78">
                  <c:v>16.03</c:v>
                </c:pt>
                <c:pt idx="79">
                  <c:v>7.58</c:v>
                </c:pt>
                <c:pt idx="80">
                  <c:v>14.29</c:v>
                </c:pt>
                <c:pt idx="81">
                  <c:v>48.67</c:v>
                </c:pt>
                <c:pt idx="82">
                  <c:v>12.72</c:v>
                </c:pt>
                <c:pt idx="83">
                  <c:v>33.74</c:v>
                </c:pt>
                <c:pt idx="84">
                  <c:v>9.32</c:v>
                </c:pt>
                <c:pt idx="85">
                  <c:v>28.8</c:v>
                </c:pt>
                <c:pt idx="86">
                  <c:v>11.39</c:v>
                </c:pt>
                <c:pt idx="87">
                  <c:v>8.44</c:v>
                </c:pt>
                <c:pt idx="88">
                  <c:v>30.81</c:v>
                </c:pt>
                <c:pt idx="89">
                  <c:v>31.4</c:v>
                </c:pt>
                <c:pt idx="90">
                  <c:v>50.24</c:v>
                </c:pt>
                <c:pt idx="91">
                  <c:v>12.85</c:v>
                </c:pt>
                <c:pt idx="92">
                  <c:v>24.66</c:v>
                </c:pt>
                <c:pt idx="93">
                  <c:v>31.1</c:v>
                </c:pt>
                <c:pt idx="94">
                  <c:v>13.7</c:v>
                </c:pt>
                <c:pt idx="95">
                  <c:v>6.37</c:v>
                </c:pt>
                <c:pt idx="96">
                  <c:v>31.06</c:v>
                </c:pt>
                <c:pt idx="97">
                  <c:v>45.64</c:v>
                </c:pt>
                <c:pt idx="98">
                  <c:v>32.5</c:v>
                </c:pt>
                <c:pt idx="99">
                  <c:v>49.87</c:v>
                </c:pt>
                <c:pt idx="100">
                  <c:v>24.82</c:v>
                </c:pt>
                <c:pt idx="101">
                  <c:v>29.73</c:v>
                </c:pt>
                <c:pt idx="102">
                  <c:v>18.09</c:v>
                </c:pt>
                <c:pt idx="103">
                  <c:v>31.95</c:v>
                </c:pt>
                <c:pt idx="104">
                  <c:v>21.81</c:v>
                </c:pt>
                <c:pt idx="105">
                  <c:v>51.72</c:v>
                </c:pt>
                <c:pt idx="106">
                  <c:v>0.12</c:v>
                </c:pt>
                <c:pt idx="107">
                  <c:v>12.53</c:v>
                </c:pt>
                <c:pt idx="108">
                  <c:v>18.91</c:v>
                </c:pt>
                <c:pt idx="109">
                  <c:v>29.25</c:v>
                </c:pt>
                <c:pt idx="110">
                  <c:v>27.48</c:v>
                </c:pt>
                <c:pt idx="111">
                  <c:v>0</c:v>
                </c:pt>
                <c:pt idx="112">
                  <c:v>33.81</c:v>
                </c:pt>
                <c:pt idx="113">
                  <c:v>31.08</c:v>
                </c:pt>
                <c:pt idx="114">
                  <c:v>15.1</c:v>
                </c:pt>
                <c:pt idx="115">
                  <c:v>31.25</c:v>
                </c:pt>
                <c:pt idx="116">
                  <c:v>0.13</c:v>
                </c:pt>
                <c:pt idx="117">
                  <c:v>13.41</c:v>
                </c:pt>
                <c:pt idx="118">
                  <c:v>13.32</c:v>
                </c:pt>
                <c:pt idx="119">
                  <c:v>0.41</c:v>
                </c:pt>
                <c:pt idx="120">
                  <c:v>39.75</c:v>
                </c:pt>
                <c:pt idx="121">
                  <c:v>54.239999999999995</c:v>
                </c:pt>
                <c:pt idx="122">
                  <c:v>17.66</c:v>
                </c:pt>
                <c:pt idx="123">
                  <c:v>32.86</c:v>
                </c:pt>
                <c:pt idx="124">
                  <c:v>0</c:v>
                </c:pt>
                <c:pt idx="125">
                  <c:v>13.8</c:v>
                </c:pt>
                <c:pt idx="126">
                  <c:v>21.95</c:v>
                </c:pt>
                <c:pt idx="127">
                  <c:v>22.15</c:v>
                </c:pt>
                <c:pt idx="128">
                  <c:v>13.88</c:v>
                </c:pt>
                <c:pt idx="129">
                  <c:v>16.11</c:v>
                </c:pt>
                <c:pt idx="130">
                  <c:v>15.61</c:v>
                </c:pt>
                <c:pt idx="131">
                  <c:v>12.49</c:v>
                </c:pt>
                <c:pt idx="132">
                  <c:v>19.46</c:v>
                </c:pt>
                <c:pt idx="133">
                  <c:v>4.95</c:v>
                </c:pt>
                <c:pt idx="134">
                  <c:v>52.940000000000005</c:v>
                </c:pt>
                <c:pt idx="135">
                  <c:v>34.369999999999997</c:v>
                </c:pt>
                <c:pt idx="136">
                  <c:v>10.24</c:v>
                </c:pt>
                <c:pt idx="137">
                  <c:v>32.47</c:v>
                </c:pt>
                <c:pt idx="138">
                  <c:v>35.06</c:v>
                </c:pt>
                <c:pt idx="139">
                  <c:v>3.82</c:v>
                </c:pt>
                <c:pt idx="140">
                  <c:v>35.119999999999997</c:v>
                </c:pt>
                <c:pt idx="141">
                  <c:v>5.3</c:v>
                </c:pt>
                <c:pt idx="142">
                  <c:v>31.78</c:v>
                </c:pt>
                <c:pt idx="143">
                  <c:v>8.2899999999999991</c:v>
                </c:pt>
                <c:pt idx="144">
                  <c:v>15.01</c:v>
                </c:pt>
                <c:pt idx="145">
                  <c:v>16.309999999999999</c:v>
                </c:pt>
                <c:pt idx="146">
                  <c:v>5.33</c:v>
                </c:pt>
                <c:pt idx="147">
                  <c:v>40.93</c:v>
                </c:pt>
                <c:pt idx="148">
                  <c:v>2.98</c:v>
                </c:pt>
                <c:pt idx="149">
                  <c:v>51.83</c:v>
                </c:pt>
                <c:pt idx="150">
                  <c:v>35.32</c:v>
                </c:pt>
                <c:pt idx="151">
                  <c:v>15.89</c:v>
                </c:pt>
                <c:pt idx="152">
                  <c:v>16.809999999999999</c:v>
                </c:pt>
                <c:pt idx="153">
                  <c:v>7.55</c:v>
                </c:pt>
                <c:pt idx="154">
                  <c:v>16.34</c:v>
                </c:pt>
                <c:pt idx="155">
                  <c:v>20.63</c:v>
                </c:pt>
                <c:pt idx="156">
                  <c:v>34.020000000000003</c:v>
                </c:pt>
                <c:pt idx="157">
                  <c:v>18.55</c:v>
                </c:pt>
                <c:pt idx="158">
                  <c:v>30.32</c:v>
                </c:pt>
                <c:pt idx="159">
                  <c:v>32.06</c:v>
                </c:pt>
                <c:pt idx="160">
                  <c:v>14.4</c:v>
                </c:pt>
                <c:pt idx="161">
                  <c:v>35.33</c:v>
                </c:pt>
                <c:pt idx="162">
                  <c:v>17.100000000000001</c:v>
                </c:pt>
                <c:pt idx="163">
                  <c:v>54.38</c:v>
                </c:pt>
                <c:pt idx="164">
                  <c:v>25</c:v>
                </c:pt>
                <c:pt idx="165">
                  <c:v>12.95</c:v>
                </c:pt>
                <c:pt idx="166">
                  <c:v>0</c:v>
                </c:pt>
                <c:pt idx="167">
                  <c:v>37.33</c:v>
                </c:pt>
                <c:pt idx="168">
                  <c:v>4.59</c:v>
                </c:pt>
                <c:pt idx="169">
                  <c:v>11.98</c:v>
                </c:pt>
                <c:pt idx="170">
                  <c:v>35.5</c:v>
                </c:pt>
                <c:pt idx="171">
                  <c:v>13.1</c:v>
                </c:pt>
                <c:pt idx="172">
                  <c:v>17.670000000000002</c:v>
                </c:pt>
                <c:pt idx="173">
                  <c:v>36.04</c:v>
                </c:pt>
                <c:pt idx="174">
                  <c:v>17.79</c:v>
                </c:pt>
                <c:pt idx="175">
                  <c:v>17.48</c:v>
                </c:pt>
                <c:pt idx="176">
                  <c:v>17.97</c:v>
                </c:pt>
                <c:pt idx="177">
                  <c:v>15.53</c:v>
                </c:pt>
                <c:pt idx="178">
                  <c:v>55.78</c:v>
                </c:pt>
                <c:pt idx="179">
                  <c:v>16.79</c:v>
                </c:pt>
                <c:pt idx="180">
                  <c:v>36.299999999999997</c:v>
                </c:pt>
                <c:pt idx="181">
                  <c:v>36.82</c:v>
                </c:pt>
                <c:pt idx="182">
                  <c:v>16.489999999999998</c:v>
                </c:pt>
                <c:pt idx="183">
                  <c:v>17.940000000000001</c:v>
                </c:pt>
                <c:pt idx="184">
                  <c:v>35</c:v>
                </c:pt>
                <c:pt idx="185">
                  <c:v>36.619999999999997</c:v>
                </c:pt>
                <c:pt idx="186">
                  <c:v>54.459999999999994</c:v>
                </c:pt>
                <c:pt idx="187">
                  <c:v>18.93</c:v>
                </c:pt>
                <c:pt idx="188">
                  <c:v>32.51</c:v>
                </c:pt>
                <c:pt idx="189">
                  <c:v>0</c:v>
                </c:pt>
                <c:pt idx="190">
                  <c:v>2.98</c:v>
                </c:pt>
                <c:pt idx="191">
                  <c:v>6.06</c:v>
                </c:pt>
                <c:pt idx="192">
                  <c:v>33.700000000000003</c:v>
                </c:pt>
                <c:pt idx="193">
                  <c:v>2.14</c:v>
                </c:pt>
                <c:pt idx="194">
                  <c:v>18.78</c:v>
                </c:pt>
                <c:pt idx="195">
                  <c:v>32.93</c:v>
                </c:pt>
                <c:pt idx="196">
                  <c:v>0.69</c:v>
                </c:pt>
                <c:pt idx="197">
                  <c:v>36.35</c:v>
                </c:pt>
                <c:pt idx="198">
                  <c:v>18.79</c:v>
                </c:pt>
                <c:pt idx="199">
                  <c:v>56.91</c:v>
                </c:pt>
                <c:pt idx="200">
                  <c:v>57.28</c:v>
                </c:pt>
                <c:pt idx="201">
                  <c:v>35.83</c:v>
                </c:pt>
                <c:pt idx="202">
                  <c:v>57.29</c:v>
                </c:pt>
                <c:pt idx="203">
                  <c:v>52.51</c:v>
                </c:pt>
                <c:pt idx="204">
                  <c:v>54.17</c:v>
                </c:pt>
                <c:pt idx="205">
                  <c:v>19.38</c:v>
                </c:pt>
                <c:pt idx="206">
                  <c:v>2.23</c:v>
                </c:pt>
                <c:pt idx="207">
                  <c:v>0</c:v>
                </c:pt>
                <c:pt idx="208">
                  <c:v>19.21</c:v>
                </c:pt>
                <c:pt idx="209">
                  <c:v>17.28</c:v>
                </c:pt>
                <c:pt idx="210">
                  <c:v>19</c:v>
                </c:pt>
                <c:pt idx="211">
                  <c:v>22.06</c:v>
                </c:pt>
                <c:pt idx="212">
                  <c:v>19.63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16.809999999999999</c:v>
                </c:pt>
                <c:pt idx="223">
                  <c:v>22.46</c:v>
                </c:pt>
                <c:pt idx="224">
                  <c:v>19.91</c:v>
                </c:pt>
                <c:pt idx="225">
                  <c:v>18.21</c:v>
                </c:pt>
                <c:pt idx="226">
                  <c:v>38.090000000000003</c:v>
                </c:pt>
                <c:pt idx="227">
                  <c:v>34.6</c:v>
                </c:pt>
                <c:pt idx="228">
                  <c:v>38.07</c:v>
                </c:pt>
                <c:pt idx="229">
                  <c:v>19.23</c:v>
                </c:pt>
                <c:pt idx="230">
                  <c:v>36.700000000000003</c:v>
                </c:pt>
                <c:pt idx="231">
                  <c:v>19.760000000000002</c:v>
                </c:pt>
                <c:pt idx="232">
                  <c:v>19.63</c:v>
                </c:pt>
                <c:pt idx="233">
                  <c:v>19.3</c:v>
                </c:pt>
                <c:pt idx="234">
                  <c:v>37.729999999999997</c:v>
                </c:pt>
                <c:pt idx="235">
                  <c:v>38.08</c:v>
                </c:pt>
                <c:pt idx="236">
                  <c:v>17.850000000000001</c:v>
                </c:pt>
                <c:pt idx="237">
                  <c:v>20.25</c:v>
                </c:pt>
                <c:pt idx="238">
                  <c:v>16.93</c:v>
                </c:pt>
                <c:pt idx="239">
                  <c:v>20.38</c:v>
                </c:pt>
                <c:pt idx="240">
                  <c:v>38.79</c:v>
                </c:pt>
                <c:pt idx="241">
                  <c:v>32.950000000000003</c:v>
                </c:pt>
                <c:pt idx="242">
                  <c:v>37.85</c:v>
                </c:pt>
                <c:pt idx="243">
                  <c:v>35.96</c:v>
                </c:pt>
                <c:pt idx="244">
                  <c:v>20.38</c:v>
                </c:pt>
                <c:pt idx="245">
                  <c:v>20.28</c:v>
                </c:pt>
                <c:pt idx="246">
                  <c:v>20.34</c:v>
                </c:pt>
                <c:pt idx="247">
                  <c:v>20.04</c:v>
                </c:pt>
                <c:pt idx="248">
                  <c:v>20.18</c:v>
                </c:pt>
                <c:pt idx="249">
                  <c:v>19.84</c:v>
                </c:pt>
                <c:pt idx="250">
                  <c:v>37.17</c:v>
                </c:pt>
                <c:pt idx="251">
                  <c:v>31.63</c:v>
                </c:pt>
                <c:pt idx="252">
                  <c:v>20.440000000000001</c:v>
                </c:pt>
                <c:pt idx="253">
                  <c:v>33.32</c:v>
                </c:pt>
                <c:pt idx="254">
                  <c:v>20.49</c:v>
                </c:pt>
                <c:pt idx="255">
                  <c:v>20.57</c:v>
                </c:pt>
                <c:pt idx="256">
                  <c:v>19.54</c:v>
                </c:pt>
                <c:pt idx="257">
                  <c:v>29.84</c:v>
                </c:pt>
                <c:pt idx="258">
                  <c:v>18.91</c:v>
                </c:pt>
                <c:pt idx="259">
                  <c:v>35.65</c:v>
                </c:pt>
                <c:pt idx="260">
                  <c:v>38.44</c:v>
                </c:pt>
                <c:pt idx="261">
                  <c:v>20.58</c:v>
                </c:pt>
                <c:pt idx="262">
                  <c:v>39.11</c:v>
                </c:pt>
                <c:pt idx="263">
                  <c:v>38.549999999999997</c:v>
                </c:pt>
                <c:pt idx="264">
                  <c:v>21.16</c:v>
                </c:pt>
                <c:pt idx="265">
                  <c:v>31.76</c:v>
                </c:pt>
                <c:pt idx="266">
                  <c:v>38.450000000000003</c:v>
                </c:pt>
                <c:pt idx="267">
                  <c:v>20.65</c:v>
                </c:pt>
                <c:pt idx="268">
                  <c:v>20.440000000000001</c:v>
                </c:pt>
                <c:pt idx="269">
                  <c:v>20.14</c:v>
                </c:pt>
                <c:pt idx="270">
                  <c:v>38.619999999999997</c:v>
                </c:pt>
                <c:pt idx="271">
                  <c:v>39.049999999999997</c:v>
                </c:pt>
                <c:pt idx="272">
                  <c:v>26</c:v>
                </c:pt>
                <c:pt idx="273">
                  <c:v>37.86</c:v>
                </c:pt>
                <c:pt idx="274">
                  <c:v>21.07</c:v>
                </c:pt>
                <c:pt idx="275">
                  <c:v>38.5</c:v>
                </c:pt>
                <c:pt idx="276">
                  <c:v>38.770000000000003</c:v>
                </c:pt>
                <c:pt idx="277">
                  <c:v>21.21</c:v>
                </c:pt>
                <c:pt idx="278">
                  <c:v>20.37</c:v>
                </c:pt>
                <c:pt idx="279">
                  <c:v>38.78</c:v>
                </c:pt>
                <c:pt idx="280">
                  <c:v>38.479999999999997</c:v>
                </c:pt>
                <c:pt idx="281">
                  <c:v>36.869999999999997</c:v>
                </c:pt>
                <c:pt idx="282">
                  <c:v>38.04</c:v>
                </c:pt>
                <c:pt idx="283">
                  <c:v>21.08</c:v>
                </c:pt>
                <c:pt idx="284">
                  <c:v>38.450000000000003</c:v>
                </c:pt>
                <c:pt idx="285">
                  <c:v>37.619999999999997</c:v>
                </c:pt>
                <c:pt idx="286">
                  <c:v>20.440000000000001</c:v>
                </c:pt>
                <c:pt idx="287">
                  <c:v>38.81</c:v>
                </c:pt>
                <c:pt idx="288">
                  <c:v>21.21</c:v>
                </c:pt>
                <c:pt idx="289">
                  <c:v>21.33</c:v>
                </c:pt>
                <c:pt idx="290">
                  <c:v>39.520000000000003</c:v>
                </c:pt>
                <c:pt idx="291">
                  <c:v>21.27</c:v>
                </c:pt>
                <c:pt idx="292">
                  <c:v>20.82</c:v>
                </c:pt>
                <c:pt idx="293">
                  <c:v>42.87</c:v>
                </c:pt>
                <c:pt idx="294">
                  <c:v>21.18</c:v>
                </c:pt>
                <c:pt idx="295">
                  <c:v>38.69</c:v>
                </c:pt>
                <c:pt idx="296">
                  <c:v>39.83</c:v>
                </c:pt>
                <c:pt idx="297">
                  <c:v>39.24</c:v>
                </c:pt>
                <c:pt idx="298">
                  <c:v>37.35</c:v>
                </c:pt>
                <c:pt idx="299">
                  <c:v>21.38</c:v>
                </c:pt>
                <c:pt idx="300">
                  <c:v>40.159999999999997</c:v>
                </c:pt>
                <c:pt idx="301">
                  <c:v>21.4</c:v>
                </c:pt>
                <c:pt idx="302">
                  <c:v>39.229999999999997</c:v>
                </c:pt>
                <c:pt idx="303">
                  <c:v>39.94</c:v>
                </c:pt>
                <c:pt idx="304">
                  <c:v>59</c:v>
                </c:pt>
                <c:pt idx="305">
                  <c:v>21.21</c:v>
                </c:pt>
                <c:pt idx="306">
                  <c:v>21.39</c:v>
                </c:pt>
                <c:pt idx="307">
                  <c:v>57.22</c:v>
                </c:pt>
                <c:pt idx="308">
                  <c:v>54.75</c:v>
                </c:pt>
                <c:pt idx="309">
                  <c:v>38.75</c:v>
                </c:pt>
                <c:pt idx="310">
                  <c:v>39.159999999999997</c:v>
                </c:pt>
                <c:pt idx="311">
                  <c:v>39.74</c:v>
                </c:pt>
                <c:pt idx="312">
                  <c:v>56.849999999999994</c:v>
                </c:pt>
                <c:pt idx="313">
                  <c:v>36.15</c:v>
                </c:pt>
                <c:pt idx="314">
                  <c:v>39.65</c:v>
                </c:pt>
                <c:pt idx="315">
                  <c:v>22.35</c:v>
                </c:pt>
                <c:pt idx="316">
                  <c:v>22.64</c:v>
                </c:pt>
                <c:pt idx="317">
                  <c:v>21.64</c:v>
                </c:pt>
                <c:pt idx="318">
                  <c:v>40.21</c:v>
                </c:pt>
                <c:pt idx="319">
                  <c:v>39.18</c:v>
                </c:pt>
                <c:pt idx="320">
                  <c:v>40.659999999999997</c:v>
                </c:pt>
                <c:pt idx="321">
                  <c:v>39.29</c:v>
                </c:pt>
                <c:pt idx="322">
                  <c:v>39.93</c:v>
                </c:pt>
                <c:pt idx="323">
                  <c:v>30.24</c:v>
                </c:pt>
                <c:pt idx="324">
                  <c:v>22.17</c:v>
                </c:pt>
                <c:pt idx="325">
                  <c:v>40.24</c:v>
                </c:pt>
                <c:pt idx="326">
                  <c:v>40.64</c:v>
                </c:pt>
                <c:pt idx="327">
                  <c:v>40.67</c:v>
                </c:pt>
                <c:pt idx="328">
                  <c:v>40.81</c:v>
                </c:pt>
                <c:pt idx="329">
                  <c:v>40.950000000000003</c:v>
                </c:pt>
                <c:pt idx="330">
                  <c:v>22.45</c:v>
                </c:pt>
                <c:pt idx="331">
                  <c:v>23.05</c:v>
                </c:pt>
                <c:pt idx="332">
                  <c:v>39.94</c:v>
                </c:pt>
                <c:pt idx="333">
                  <c:v>40.869999999999997</c:v>
                </c:pt>
                <c:pt idx="334">
                  <c:v>40.33</c:v>
                </c:pt>
                <c:pt idx="335">
                  <c:v>23.49</c:v>
                </c:pt>
                <c:pt idx="336">
                  <c:v>40.81</c:v>
                </c:pt>
                <c:pt idx="337">
                  <c:v>39.06</c:v>
                </c:pt>
                <c:pt idx="338">
                  <c:v>41.55</c:v>
                </c:pt>
                <c:pt idx="339">
                  <c:v>40.94</c:v>
                </c:pt>
                <c:pt idx="340">
                  <c:v>41.33</c:v>
                </c:pt>
                <c:pt idx="341">
                  <c:v>31.21</c:v>
                </c:pt>
                <c:pt idx="342">
                  <c:v>21.78</c:v>
                </c:pt>
                <c:pt idx="343">
                  <c:v>40.99</c:v>
                </c:pt>
                <c:pt idx="344">
                  <c:v>23.47</c:v>
                </c:pt>
                <c:pt idx="345">
                  <c:v>39.57</c:v>
                </c:pt>
                <c:pt idx="346">
                  <c:v>58.83</c:v>
                </c:pt>
                <c:pt idx="347">
                  <c:v>23.04</c:v>
                </c:pt>
                <c:pt idx="348">
                  <c:v>40.65</c:v>
                </c:pt>
                <c:pt idx="349">
                  <c:v>61.45</c:v>
                </c:pt>
                <c:pt idx="350">
                  <c:v>41.74</c:v>
                </c:pt>
                <c:pt idx="351">
                  <c:v>41.93</c:v>
                </c:pt>
                <c:pt idx="352">
                  <c:v>40.380000000000003</c:v>
                </c:pt>
                <c:pt idx="353">
                  <c:v>42.06</c:v>
                </c:pt>
                <c:pt idx="354">
                  <c:v>41.57</c:v>
                </c:pt>
                <c:pt idx="355">
                  <c:v>40.200000000000003</c:v>
                </c:pt>
                <c:pt idx="356">
                  <c:v>42.14</c:v>
                </c:pt>
                <c:pt idx="357">
                  <c:v>42.06</c:v>
                </c:pt>
                <c:pt idx="358">
                  <c:v>60.870000000000005</c:v>
                </c:pt>
                <c:pt idx="359">
                  <c:v>36.119999999999997</c:v>
                </c:pt>
                <c:pt idx="360">
                  <c:v>40.659999999999997</c:v>
                </c:pt>
                <c:pt idx="361">
                  <c:v>43.21</c:v>
                </c:pt>
                <c:pt idx="362">
                  <c:v>41.83</c:v>
                </c:pt>
                <c:pt idx="363">
                  <c:v>42.67</c:v>
                </c:pt>
                <c:pt idx="364">
                  <c:v>40.99</c:v>
                </c:pt>
                <c:pt idx="365">
                  <c:v>34.619999999999997</c:v>
                </c:pt>
                <c:pt idx="366">
                  <c:v>42.73</c:v>
                </c:pt>
                <c:pt idx="367">
                  <c:v>60.71</c:v>
                </c:pt>
                <c:pt idx="368">
                  <c:v>42.28</c:v>
                </c:pt>
                <c:pt idx="369">
                  <c:v>40.590000000000003</c:v>
                </c:pt>
                <c:pt idx="370">
                  <c:v>42.91</c:v>
                </c:pt>
                <c:pt idx="371">
                  <c:v>42.72</c:v>
                </c:pt>
                <c:pt idx="372">
                  <c:v>40.93</c:v>
                </c:pt>
                <c:pt idx="373">
                  <c:v>44.28</c:v>
                </c:pt>
                <c:pt idx="374">
                  <c:v>41.59</c:v>
                </c:pt>
                <c:pt idx="375">
                  <c:v>43</c:v>
                </c:pt>
                <c:pt idx="376">
                  <c:v>43.42</c:v>
                </c:pt>
                <c:pt idx="377">
                  <c:v>40.35</c:v>
                </c:pt>
                <c:pt idx="378">
                  <c:v>43.75</c:v>
                </c:pt>
                <c:pt idx="379">
                  <c:v>43.59</c:v>
                </c:pt>
                <c:pt idx="380">
                  <c:v>42.96</c:v>
                </c:pt>
                <c:pt idx="381">
                  <c:v>45.13</c:v>
                </c:pt>
                <c:pt idx="382">
                  <c:v>43.21</c:v>
                </c:pt>
                <c:pt idx="383">
                  <c:v>43.88</c:v>
                </c:pt>
                <c:pt idx="384">
                  <c:v>43.1</c:v>
                </c:pt>
                <c:pt idx="385">
                  <c:v>43.65</c:v>
                </c:pt>
                <c:pt idx="386">
                  <c:v>43.98</c:v>
                </c:pt>
                <c:pt idx="387">
                  <c:v>43.66</c:v>
                </c:pt>
                <c:pt idx="388">
                  <c:v>43.31</c:v>
                </c:pt>
                <c:pt idx="389">
                  <c:v>43.58</c:v>
                </c:pt>
                <c:pt idx="390">
                  <c:v>43.73</c:v>
                </c:pt>
                <c:pt idx="391">
                  <c:v>63.41</c:v>
                </c:pt>
                <c:pt idx="392">
                  <c:v>44.19</c:v>
                </c:pt>
                <c:pt idx="393">
                  <c:v>43.88</c:v>
                </c:pt>
                <c:pt idx="394">
                  <c:v>64.08</c:v>
                </c:pt>
                <c:pt idx="395">
                  <c:v>44.71</c:v>
                </c:pt>
                <c:pt idx="396">
                  <c:v>44.81</c:v>
                </c:pt>
                <c:pt idx="397">
                  <c:v>44.96</c:v>
                </c:pt>
                <c:pt idx="398">
                  <c:v>45.64</c:v>
                </c:pt>
                <c:pt idx="399">
                  <c:v>46.32</c:v>
                </c:pt>
                <c:pt idx="400">
                  <c:v>65.55</c:v>
                </c:pt>
                <c:pt idx="401">
                  <c:v>45.91</c:v>
                </c:pt>
                <c:pt idx="402">
                  <c:v>46.17</c:v>
                </c:pt>
                <c:pt idx="403">
                  <c:v>65.929999999999993</c:v>
                </c:pt>
                <c:pt idx="404">
                  <c:v>67.22</c:v>
                </c:pt>
                <c:pt idx="405">
                  <c:v>70.34</c:v>
                </c:pt>
                <c:pt idx="406">
                  <c:v>70.89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84768"/>
        <c:axId val="124409344"/>
      </c:scatterChart>
      <c:valAx>
        <c:axId val="122784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 Count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09344"/>
        <c:crosses val="autoZero"/>
        <c:crossBetween val="midCat"/>
      </c:valAx>
      <c:valAx>
        <c:axId val="1244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GF</a:t>
                </a:r>
                <a:r>
                  <a:rPr lang="en-US" baseline="0"/>
                  <a:t> BASE Mills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8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Proposal BASE Mills Est. FY18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'EssmannProposalDetail (2)'!$R$4</c:f>
              <c:strCache>
                <c:ptCount val="1"/>
                <c:pt idx="0">
                  <c:v>BASE Mills FY18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'EssmannProposalDetail (2)'!$R$5:$R$411</c:f>
              <c:numCache>
                <c:formatCode>_(* #,##0.00_);_(* \(#,##0.00\);_(* "-"??_);_(@_)</c:formatCode>
                <c:ptCount val="407"/>
                <c:pt idx="0">
                  <c:v>91.03</c:v>
                </c:pt>
                <c:pt idx="1">
                  <c:v>53.27</c:v>
                </c:pt>
                <c:pt idx="2">
                  <c:v>45.19</c:v>
                </c:pt>
                <c:pt idx="3">
                  <c:v>52.34</c:v>
                </c:pt>
                <c:pt idx="4">
                  <c:v>50.68</c:v>
                </c:pt>
                <c:pt idx="5">
                  <c:v>52.06</c:v>
                </c:pt>
                <c:pt idx="6">
                  <c:v>40.44</c:v>
                </c:pt>
                <c:pt idx="7">
                  <c:v>55.989999999999995</c:v>
                </c:pt>
                <c:pt idx="8">
                  <c:v>27.85</c:v>
                </c:pt>
                <c:pt idx="9">
                  <c:v>32.35</c:v>
                </c:pt>
                <c:pt idx="10">
                  <c:v>65.260000000000005</c:v>
                </c:pt>
                <c:pt idx="11">
                  <c:v>38.04</c:v>
                </c:pt>
                <c:pt idx="12">
                  <c:v>35.11</c:v>
                </c:pt>
                <c:pt idx="13">
                  <c:v>31.2</c:v>
                </c:pt>
                <c:pt idx="14">
                  <c:v>30.46</c:v>
                </c:pt>
                <c:pt idx="15">
                  <c:v>19.63</c:v>
                </c:pt>
                <c:pt idx="16">
                  <c:v>28.94</c:v>
                </c:pt>
                <c:pt idx="17">
                  <c:v>36.590000000000003</c:v>
                </c:pt>
                <c:pt idx="18">
                  <c:v>43.14</c:v>
                </c:pt>
                <c:pt idx="19">
                  <c:v>45.290000000000006</c:v>
                </c:pt>
                <c:pt idx="20">
                  <c:v>25.79</c:v>
                </c:pt>
                <c:pt idx="21">
                  <c:v>61.940000000000005</c:v>
                </c:pt>
                <c:pt idx="22">
                  <c:v>37.99</c:v>
                </c:pt>
                <c:pt idx="23">
                  <c:v>29.81</c:v>
                </c:pt>
                <c:pt idx="24">
                  <c:v>24.91</c:v>
                </c:pt>
                <c:pt idx="25">
                  <c:v>23.28</c:v>
                </c:pt>
                <c:pt idx="26">
                  <c:v>40.799999999999997</c:v>
                </c:pt>
                <c:pt idx="27">
                  <c:v>14.33</c:v>
                </c:pt>
                <c:pt idx="28">
                  <c:v>34.25</c:v>
                </c:pt>
                <c:pt idx="29">
                  <c:v>33.53</c:v>
                </c:pt>
                <c:pt idx="30">
                  <c:v>28.19</c:v>
                </c:pt>
                <c:pt idx="31">
                  <c:v>31.8</c:v>
                </c:pt>
                <c:pt idx="32">
                  <c:v>38.83</c:v>
                </c:pt>
                <c:pt idx="33">
                  <c:v>57.28</c:v>
                </c:pt>
                <c:pt idx="34">
                  <c:v>30.04</c:v>
                </c:pt>
                <c:pt idx="35">
                  <c:v>20.260000000000002</c:v>
                </c:pt>
                <c:pt idx="36">
                  <c:v>30.17</c:v>
                </c:pt>
                <c:pt idx="37">
                  <c:v>45.66</c:v>
                </c:pt>
                <c:pt idx="38">
                  <c:v>57.199999999999996</c:v>
                </c:pt>
                <c:pt idx="39">
                  <c:v>26.93</c:v>
                </c:pt>
                <c:pt idx="40">
                  <c:v>30.84</c:v>
                </c:pt>
                <c:pt idx="41">
                  <c:v>16.71</c:v>
                </c:pt>
                <c:pt idx="42">
                  <c:v>33.64</c:v>
                </c:pt>
                <c:pt idx="43">
                  <c:v>27.07</c:v>
                </c:pt>
                <c:pt idx="44">
                  <c:v>37.07</c:v>
                </c:pt>
                <c:pt idx="45">
                  <c:v>48.45</c:v>
                </c:pt>
                <c:pt idx="46">
                  <c:v>29.81</c:v>
                </c:pt>
                <c:pt idx="47">
                  <c:v>37.119999999999997</c:v>
                </c:pt>
                <c:pt idx="48">
                  <c:v>53.680000000000007</c:v>
                </c:pt>
                <c:pt idx="49">
                  <c:v>12.35</c:v>
                </c:pt>
                <c:pt idx="50">
                  <c:v>34.51</c:v>
                </c:pt>
                <c:pt idx="51">
                  <c:v>22.52</c:v>
                </c:pt>
                <c:pt idx="52">
                  <c:v>57.269999999999996</c:v>
                </c:pt>
                <c:pt idx="53">
                  <c:v>33.42</c:v>
                </c:pt>
                <c:pt idx="54">
                  <c:v>8.92</c:v>
                </c:pt>
                <c:pt idx="55">
                  <c:v>23.59</c:v>
                </c:pt>
                <c:pt idx="56">
                  <c:v>32.519999999999996</c:v>
                </c:pt>
                <c:pt idx="57">
                  <c:v>8.7799999999999994</c:v>
                </c:pt>
                <c:pt idx="58">
                  <c:v>22.91</c:v>
                </c:pt>
                <c:pt idx="59">
                  <c:v>27.14</c:v>
                </c:pt>
                <c:pt idx="60">
                  <c:v>29.68</c:v>
                </c:pt>
                <c:pt idx="61">
                  <c:v>33.729999999999997</c:v>
                </c:pt>
                <c:pt idx="62">
                  <c:v>18.239999999999998</c:v>
                </c:pt>
                <c:pt idx="63">
                  <c:v>37.590000000000003</c:v>
                </c:pt>
                <c:pt idx="64">
                  <c:v>44.73</c:v>
                </c:pt>
                <c:pt idx="65">
                  <c:v>34.19</c:v>
                </c:pt>
                <c:pt idx="66">
                  <c:v>55.81</c:v>
                </c:pt>
                <c:pt idx="67">
                  <c:v>16.02</c:v>
                </c:pt>
                <c:pt idx="68">
                  <c:v>36.86</c:v>
                </c:pt>
                <c:pt idx="69">
                  <c:v>56.55</c:v>
                </c:pt>
                <c:pt idx="70">
                  <c:v>56.089999999999996</c:v>
                </c:pt>
                <c:pt idx="71">
                  <c:v>35.01</c:v>
                </c:pt>
                <c:pt idx="72">
                  <c:v>26.29</c:v>
                </c:pt>
                <c:pt idx="73">
                  <c:v>39.61</c:v>
                </c:pt>
                <c:pt idx="74">
                  <c:v>26.16</c:v>
                </c:pt>
                <c:pt idx="75">
                  <c:v>32.229999999999997</c:v>
                </c:pt>
                <c:pt idx="76">
                  <c:v>44.25</c:v>
                </c:pt>
                <c:pt idx="77">
                  <c:v>18.32</c:v>
                </c:pt>
                <c:pt idx="78">
                  <c:v>23.3</c:v>
                </c:pt>
                <c:pt idx="79">
                  <c:v>14.69</c:v>
                </c:pt>
                <c:pt idx="80">
                  <c:v>21.25</c:v>
                </c:pt>
                <c:pt idx="81">
                  <c:v>55.47</c:v>
                </c:pt>
                <c:pt idx="82">
                  <c:v>19.420000000000002</c:v>
                </c:pt>
                <c:pt idx="83">
                  <c:v>40.35</c:v>
                </c:pt>
                <c:pt idx="84">
                  <c:v>15.9</c:v>
                </c:pt>
                <c:pt idx="85">
                  <c:v>35.36</c:v>
                </c:pt>
                <c:pt idx="86">
                  <c:v>17.829999999999998</c:v>
                </c:pt>
                <c:pt idx="87">
                  <c:v>14.86</c:v>
                </c:pt>
                <c:pt idx="88">
                  <c:v>37.17</c:v>
                </c:pt>
                <c:pt idx="89">
                  <c:v>37.729999999999997</c:v>
                </c:pt>
                <c:pt idx="90">
                  <c:v>56.489999999999995</c:v>
                </c:pt>
                <c:pt idx="91">
                  <c:v>19.059999999999999</c:v>
                </c:pt>
                <c:pt idx="92">
                  <c:v>30.81</c:v>
                </c:pt>
                <c:pt idx="93">
                  <c:v>37.22</c:v>
                </c:pt>
                <c:pt idx="94">
                  <c:v>19.68</c:v>
                </c:pt>
                <c:pt idx="95">
                  <c:v>12.3</c:v>
                </c:pt>
                <c:pt idx="96">
                  <c:v>36.93</c:v>
                </c:pt>
                <c:pt idx="97">
                  <c:v>51.46</c:v>
                </c:pt>
                <c:pt idx="98">
                  <c:v>38.26</c:v>
                </c:pt>
                <c:pt idx="99">
                  <c:v>55.54</c:v>
                </c:pt>
                <c:pt idx="100">
                  <c:v>30.44</c:v>
                </c:pt>
                <c:pt idx="101">
                  <c:v>35.270000000000003</c:v>
                </c:pt>
                <c:pt idx="102">
                  <c:v>23.52</c:v>
                </c:pt>
                <c:pt idx="103">
                  <c:v>37.18</c:v>
                </c:pt>
                <c:pt idx="104">
                  <c:v>26.75</c:v>
                </c:pt>
                <c:pt idx="105">
                  <c:v>56.570000000000007</c:v>
                </c:pt>
                <c:pt idx="106">
                  <c:v>4.97</c:v>
                </c:pt>
                <c:pt idx="107">
                  <c:v>17.29</c:v>
                </c:pt>
                <c:pt idx="108">
                  <c:v>23.5</c:v>
                </c:pt>
                <c:pt idx="109">
                  <c:v>33.6</c:v>
                </c:pt>
                <c:pt idx="110">
                  <c:v>31.82</c:v>
                </c:pt>
                <c:pt idx="111">
                  <c:v>4.3099999999999996</c:v>
                </c:pt>
                <c:pt idx="112">
                  <c:v>38.1</c:v>
                </c:pt>
                <c:pt idx="113">
                  <c:v>35.32</c:v>
                </c:pt>
                <c:pt idx="114">
                  <c:v>19.28</c:v>
                </c:pt>
                <c:pt idx="115">
                  <c:v>35.39</c:v>
                </c:pt>
                <c:pt idx="116">
                  <c:v>4.2699999999999996</c:v>
                </c:pt>
                <c:pt idx="117">
                  <c:v>17.489999999999998</c:v>
                </c:pt>
                <c:pt idx="118">
                  <c:v>17.32</c:v>
                </c:pt>
                <c:pt idx="119">
                  <c:v>4.32</c:v>
                </c:pt>
                <c:pt idx="120">
                  <c:v>43.58</c:v>
                </c:pt>
                <c:pt idx="121">
                  <c:v>57.989999999999995</c:v>
                </c:pt>
                <c:pt idx="122">
                  <c:v>21.28</c:v>
                </c:pt>
                <c:pt idx="123">
                  <c:v>36.43</c:v>
                </c:pt>
                <c:pt idx="124">
                  <c:v>3.49</c:v>
                </c:pt>
                <c:pt idx="125">
                  <c:v>17.260000000000002</c:v>
                </c:pt>
                <c:pt idx="126">
                  <c:v>25.38</c:v>
                </c:pt>
                <c:pt idx="127">
                  <c:v>25.57</c:v>
                </c:pt>
                <c:pt idx="128">
                  <c:v>17.3</c:v>
                </c:pt>
                <c:pt idx="129">
                  <c:v>19.5</c:v>
                </c:pt>
                <c:pt idx="130">
                  <c:v>18.98</c:v>
                </c:pt>
                <c:pt idx="131">
                  <c:v>15.86</c:v>
                </c:pt>
                <c:pt idx="132">
                  <c:v>22.81</c:v>
                </c:pt>
                <c:pt idx="133">
                  <c:v>8.2899999999999991</c:v>
                </c:pt>
                <c:pt idx="134">
                  <c:v>56.25</c:v>
                </c:pt>
                <c:pt idx="135">
                  <c:v>37.64</c:v>
                </c:pt>
                <c:pt idx="136">
                  <c:v>13.34</c:v>
                </c:pt>
                <c:pt idx="137">
                  <c:v>35.47</c:v>
                </c:pt>
                <c:pt idx="138">
                  <c:v>38.020000000000003</c:v>
                </c:pt>
                <c:pt idx="139">
                  <c:v>6.77</c:v>
                </c:pt>
                <c:pt idx="140">
                  <c:v>38.049999999999997</c:v>
                </c:pt>
                <c:pt idx="141">
                  <c:v>8.2200000000000006</c:v>
                </c:pt>
                <c:pt idx="142">
                  <c:v>34.69</c:v>
                </c:pt>
                <c:pt idx="143">
                  <c:v>11.19</c:v>
                </c:pt>
                <c:pt idx="144">
                  <c:v>17.899999999999999</c:v>
                </c:pt>
                <c:pt idx="145">
                  <c:v>19.16</c:v>
                </c:pt>
                <c:pt idx="146">
                  <c:v>8.14</c:v>
                </c:pt>
                <c:pt idx="147">
                  <c:v>43.71</c:v>
                </c:pt>
                <c:pt idx="148">
                  <c:v>5.76</c:v>
                </c:pt>
                <c:pt idx="149">
                  <c:v>54.589999999999996</c:v>
                </c:pt>
                <c:pt idx="150">
                  <c:v>37.99</c:v>
                </c:pt>
                <c:pt idx="151">
                  <c:v>18.559999999999999</c:v>
                </c:pt>
                <c:pt idx="152">
                  <c:v>19.45</c:v>
                </c:pt>
                <c:pt idx="153">
                  <c:v>10.17</c:v>
                </c:pt>
                <c:pt idx="154">
                  <c:v>18.95</c:v>
                </c:pt>
                <c:pt idx="155">
                  <c:v>23.12</c:v>
                </c:pt>
                <c:pt idx="156">
                  <c:v>36.479999999999997</c:v>
                </c:pt>
                <c:pt idx="157">
                  <c:v>20.98</c:v>
                </c:pt>
                <c:pt idx="158">
                  <c:v>32.75</c:v>
                </c:pt>
                <c:pt idx="159">
                  <c:v>34.380000000000003</c:v>
                </c:pt>
                <c:pt idx="160">
                  <c:v>16.71</c:v>
                </c:pt>
                <c:pt idx="161">
                  <c:v>37.56</c:v>
                </c:pt>
                <c:pt idx="162">
                  <c:v>19.260000000000002</c:v>
                </c:pt>
                <c:pt idx="163">
                  <c:v>56.349999999999994</c:v>
                </c:pt>
                <c:pt idx="164">
                  <c:v>26.89</c:v>
                </c:pt>
                <c:pt idx="165">
                  <c:v>14.82</c:v>
                </c:pt>
                <c:pt idx="166">
                  <c:v>1.84</c:v>
                </c:pt>
                <c:pt idx="167">
                  <c:v>39.14</c:v>
                </c:pt>
                <c:pt idx="168">
                  <c:v>6.39</c:v>
                </c:pt>
                <c:pt idx="169">
                  <c:v>13.77</c:v>
                </c:pt>
                <c:pt idx="170">
                  <c:v>37.22</c:v>
                </c:pt>
                <c:pt idx="171">
                  <c:v>14.8</c:v>
                </c:pt>
                <c:pt idx="172">
                  <c:v>19.37</c:v>
                </c:pt>
                <c:pt idx="173">
                  <c:v>37.6</c:v>
                </c:pt>
                <c:pt idx="174">
                  <c:v>19.350000000000001</c:v>
                </c:pt>
                <c:pt idx="175">
                  <c:v>18.940000000000001</c:v>
                </c:pt>
                <c:pt idx="176">
                  <c:v>19.399999999999999</c:v>
                </c:pt>
                <c:pt idx="177">
                  <c:v>16.899999999999999</c:v>
                </c:pt>
                <c:pt idx="178">
                  <c:v>57.12</c:v>
                </c:pt>
                <c:pt idx="179">
                  <c:v>18.09</c:v>
                </c:pt>
                <c:pt idx="180">
                  <c:v>37.46</c:v>
                </c:pt>
                <c:pt idx="181">
                  <c:v>37.96</c:v>
                </c:pt>
                <c:pt idx="182">
                  <c:v>17.600000000000001</c:v>
                </c:pt>
                <c:pt idx="183">
                  <c:v>19.05</c:v>
                </c:pt>
                <c:pt idx="184">
                  <c:v>36.090000000000003</c:v>
                </c:pt>
                <c:pt idx="185">
                  <c:v>37.71</c:v>
                </c:pt>
                <c:pt idx="186">
                  <c:v>55.539999999999992</c:v>
                </c:pt>
                <c:pt idx="187">
                  <c:v>20</c:v>
                </c:pt>
                <c:pt idx="188">
                  <c:v>33.49</c:v>
                </c:pt>
                <c:pt idx="189">
                  <c:v>0.97</c:v>
                </c:pt>
                <c:pt idx="190">
                  <c:v>3.87</c:v>
                </c:pt>
                <c:pt idx="191">
                  <c:v>6.88</c:v>
                </c:pt>
                <c:pt idx="192">
                  <c:v>34.5</c:v>
                </c:pt>
                <c:pt idx="193">
                  <c:v>2.9</c:v>
                </c:pt>
                <c:pt idx="194">
                  <c:v>19.52</c:v>
                </c:pt>
                <c:pt idx="195">
                  <c:v>33.65</c:v>
                </c:pt>
                <c:pt idx="196">
                  <c:v>1.38</c:v>
                </c:pt>
                <c:pt idx="197">
                  <c:v>36.89</c:v>
                </c:pt>
                <c:pt idx="198">
                  <c:v>19.32</c:v>
                </c:pt>
                <c:pt idx="199">
                  <c:v>57.42</c:v>
                </c:pt>
                <c:pt idx="200">
                  <c:v>57.78</c:v>
                </c:pt>
                <c:pt idx="201">
                  <c:v>36.32</c:v>
                </c:pt>
                <c:pt idx="202">
                  <c:v>57.75</c:v>
                </c:pt>
                <c:pt idx="203">
                  <c:v>52.94</c:v>
                </c:pt>
                <c:pt idx="204">
                  <c:v>54.6</c:v>
                </c:pt>
                <c:pt idx="205">
                  <c:v>19.72</c:v>
                </c:pt>
                <c:pt idx="206">
                  <c:v>2.5</c:v>
                </c:pt>
                <c:pt idx="207">
                  <c:v>0.22</c:v>
                </c:pt>
                <c:pt idx="208">
                  <c:v>19.309999999999999</c:v>
                </c:pt>
                <c:pt idx="209">
                  <c:v>17.329999999999998</c:v>
                </c:pt>
                <c:pt idx="210">
                  <c:v>19.03</c:v>
                </c:pt>
                <c:pt idx="211">
                  <c:v>22.08</c:v>
                </c:pt>
                <c:pt idx="212">
                  <c:v>19.64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16.79</c:v>
                </c:pt>
                <c:pt idx="223">
                  <c:v>22.42</c:v>
                </c:pt>
                <c:pt idx="224">
                  <c:v>19.87</c:v>
                </c:pt>
                <c:pt idx="225">
                  <c:v>18.12</c:v>
                </c:pt>
                <c:pt idx="226">
                  <c:v>38</c:v>
                </c:pt>
                <c:pt idx="227">
                  <c:v>34.46</c:v>
                </c:pt>
                <c:pt idx="228">
                  <c:v>37.86</c:v>
                </c:pt>
                <c:pt idx="229">
                  <c:v>18.95</c:v>
                </c:pt>
                <c:pt idx="230">
                  <c:v>36.4</c:v>
                </c:pt>
                <c:pt idx="231">
                  <c:v>19.45</c:v>
                </c:pt>
                <c:pt idx="232">
                  <c:v>19.3</c:v>
                </c:pt>
                <c:pt idx="233">
                  <c:v>18.96</c:v>
                </c:pt>
                <c:pt idx="234">
                  <c:v>37.380000000000003</c:v>
                </c:pt>
                <c:pt idx="235">
                  <c:v>37.69</c:v>
                </c:pt>
                <c:pt idx="236">
                  <c:v>17.420000000000002</c:v>
                </c:pt>
                <c:pt idx="237">
                  <c:v>19.8</c:v>
                </c:pt>
                <c:pt idx="238">
                  <c:v>16.41</c:v>
                </c:pt>
                <c:pt idx="239">
                  <c:v>19.850000000000001</c:v>
                </c:pt>
                <c:pt idx="240">
                  <c:v>38.26</c:v>
                </c:pt>
                <c:pt idx="241">
                  <c:v>32.39</c:v>
                </c:pt>
                <c:pt idx="242">
                  <c:v>37.29</c:v>
                </c:pt>
                <c:pt idx="243">
                  <c:v>35.39</c:v>
                </c:pt>
                <c:pt idx="244">
                  <c:v>19.8</c:v>
                </c:pt>
                <c:pt idx="245">
                  <c:v>19.68</c:v>
                </c:pt>
                <c:pt idx="246">
                  <c:v>19.72</c:v>
                </c:pt>
                <c:pt idx="247">
                  <c:v>19.399999999999999</c:v>
                </c:pt>
                <c:pt idx="248">
                  <c:v>19.53</c:v>
                </c:pt>
                <c:pt idx="249">
                  <c:v>19.149999999999999</c:v>
                </c:pt>
                <c:pt idx="250">
                  <c:v>36.46</c:v>
                </c:pt>
                <c:pt idx="251">
                  <c:v>30.91</c:v>
                </c:pt>
                <c:pt idx="252">
                  <c:v>19.71</c:v>
                </c:pt>
                <c:pt idx="253">
                  <c:v>32.56</c:v>
                </c:pt>
                <c:pt idx="254">
                  <c:v>19.72</c:v>
                </c:pt>
                <c:pt idx="255">
                  <c:v>19.79</c:v>
                </c:pt>
                <c:pt idx="256">
                  <c:v>18.75</c:v>
                </c:pt>
                <c:pt idx="257">
                  <c:v>29.02</c:v>
                </c:pt>
                <c:pt idx="258">
                  <c:v>18.059999999999999</c:v>
                </c:pt>
                <c:pt idx="259">
                  <c:v>34.79</c:v>
                </c:pt>
                <c:pt idx="260">
                  <c:v>37.549999999999997</c:v>
                </c:pt>
                <c:pt idx="261">
                  <c:v>19.66</c:v>
                </c:pt>
                <c:pt idx="262">
                  <c:v>38.18</c:v>
                </c:pt>
                <c:pt idx="263">
                  <c:v>37.61</c:v>
                </c:pt>
                <c:pt idx="264">
                  <c:v>20.190000000000001</c:v>
                </c:pt>
                <c:pt idx="265">
                  <c:v>30.76</c:v>
                </c:pt>
                <c:pt idx="266">
                  <c:v>37.39</c:v>
                </c:pt>
                <c:pt idx="267">
                  <c:v>19.579999999999998</c:v>
                </c:pt>
                <c:pt idx="268">
                  <c:v>19.350000000000001</c:v>
                </c:pt>
                <c:pt idx="269">
                  <c:v>19.04</c:v>
                </c:pt>
                <c:pt idx="270">
                  <c:v>37.43</c:v>
                </c:pt>
                <c:pt idx="271">
                  <c:v>37.85</c:v>
                </c:pt>
                <c:pt idx="272">
                  <c:v>24.8</c:v>
                </c:pt>
                <c:pt idx="273">
                  <c:v>36.659999999999997</c:v>
                </c:pt>
                <c:pt idx="274">
                  <c:v>19.84</c:v>
                </c:pt>
                <c:pt idx="275">
                  <c:v>37.25</c:v>
                </c:pt>
                <c:pt idx="276">
                  <c:v>37.520000000000003</c:v>
                </c:pt>
                <c:pt idx="277">
                  <c:v>19.96</c:v>
                </c:pt>
                <c:pt idx="278">
                  <c:v>19.12</c:v>
                </c:pt>
                <c:pt idx="279">
                  <c:v>37.53</c:v>
                </c:pt>
                <c:pt idx="280">
                  <c:v>37.200000000000003</c:v>
                </c:pt>
                <c:pt idx="281">
                  <c:v>35.54</c:v>
                </c:pt>
                <c:pt idx="282">
                  <c:v>36.700000000000003</c:v>
                </c:pt>
                <c:pt idx="283">
                  <c:v>19.73</c:v>
                </c:pt>
                <c:pt idx="284">
                  <c:v>37.06</c:v>
                </c:pt>
                <c:pt idx="285">
                  <c:v>36.159999999999997</c:v>
                </c:pt>
                <c:pt idx="286">
                  <c:v>18.96</c:v>
                </c:pt>
                <c:pt idx="287">
                  <c:v>37.32</c:v>
                </c:pt>
                <c:pt idx="288">
                  <c:v>19.71</c:v>
                </c:pt>
                <c:pt idx="289">
                  <c:v>19.8</c:v>
                </c:pt>
                <c:pt idx="290">
                  <c:v>37.97</c:v>
                </c:pt>
                <c:pt idx="291">
                  <c:v>19.7</c:v>
                </c:pt>
                <c:pt idx="292">
                  <c:v>19.239999999999998</c:v>
                </c:pt>
                <c:pt idx="293">
                  <c:v>41.28</c:v>
                </c:pt>
                <c:pt idx="294">
                  <c:v>19.55</c:v>
                </c:pt>
                <c:pt idx="295">
                  <c:v>36.909999999999997</c:v>
                </c:pt>
                <c:pt idx="296">
                  <c:v>37.99</c:v>
                </c:pt>
                <c:pt idx="297">
                  <c:v>37.39</c:v>
                </c:pt>
                <c:pt idx="298">
                  <c:v>35.47</c:v>
                </c:pt>
                <c:pt idx="299">
                  <c:v>19.48</c:v>
                </c:pt>
                <c:pt idx="300">
                  <c:v>38.25</c:v>
                </c:pt>
                <c:pt idx="301">
                  <c:v>19.46</c:v>
                </c:pt>
                <c:pt idx="302">
                  <c:v>37.28</c:v>
                </c:pt>
                <c:pt idx="303">
                  <c:v>37.97</c:v>
                </c:pt>
                <c:pt idx="304">
                  <c:v>57.02</c:v>
                </c:pt>
                <c:pt idx="305">
                  <c:v>19.2</c:v>
                </c:pt>
                <c:pt idx="306">
                  <c:v>19.37</c:v>
                </c:pt>
                <c:pt idx="307">
                  <c:v>55.19</c:v>
                </c:pt>
                <c:pt idx="308">
                  <c:v>52.61</c:v>
                </c:pt>
                <c:pt idx="309">
                  <c:v>36.6</c:v>
                </c:pt>
                <c:pt idx="310">
                  <c:v>36.99</c:v>
                </c:pt>
                <c:pt idx="311">
                  <c:v>37.53</c:v>
                </c:pt>
                <c:pt idx="312">
                  <c:v>54.58</c:v>
                </c:pt>
                <c:pt idx="313">
                  <c:v>33.869999999999997</c:v>
                </c:pt>
                <c:pt idx="314">
                  <c:v>37.35</c:v>
                </c:pt>
                <c:pt idx="315">
                  <c:v>20.05</c:v>
                </c:pt>
                <c:pt idx="316">
                  <c:v>20.3</c:v>
                </c:pt>
                <c:pt idx="317">
                  <c:v>19.23</c:v>
                </c:pt>
                <c:pt idx="318">
                  <c:v>37.75</c:v>
                </c:pt>
                <c:pt idx="319">
                  <c:v>36.700000000000003</c:v>
                </c:pt>
                <c:pt idx="320">
                  <c:v>38.17</c:v>
                </c:pt>
                <c:pt idx="321">
                  <c:v>36.78</c:v>
                </c:pt>
                <c:pt idx="322">
                  <c:v>37.409999999999997</c:v>
                </c:pt>
                <c:pt idx="323">
                  <c:v>27.69</c:v>
                </c:pt>
                <c:pt idx="324">
                  <c:v>19.600000000000001</c:v>
                </c:pt>
                <c:pt idx="325">
                  <c:v>37.65</c:v>
                </c:pt>
                <c:pt idx="326">
                  <c:v>37.93</c:v>
                </c:pt>
                <c:pt idx="327">
                  <c:v>37.9</c:v>
                </c:pt>
                <c:pt idx="328">
                  <c:v>38.01</c:v>
                </c:pt>
                <c:pt idx="329">
                  <c:v>38.11</c:v>
                </c:pt>
                <c:pt idx="330">
                  <c:v>19.52</c:v>
                </c:pt>
                <c:pt idx="331">
                  <c:v>20.04</c:v>
                </c:pt>
                <c:pt idx="332">
                  <c:v>36.9</c:v>
                </c:pt>
                <c:pt idx="333">
                  <c:v>37.83</c:v>
                </c:pt>
                <c:pt idx="334">
                  <c:v>37.270000000000003</c:v>
                </c:pt>
                <c:pt idx="335">
                  <c:v>20.37</c:v>
                </c:pt>
                <c:pt idx="336">
                  <c:v>37.68</c:v>
                </c:pt>
                <c:pt idx="337">
                  <c:v>35.92</c:v>
                </c:pt>
                <c:pt idx="338">
                  <c:v>38.270000000000003</c:v>
                </c:pt>
                <c:pt idx="339">
                  <c:v>37.659999999999997</c:v>
                </c:pt>
                <c:pt idx="340">
                  <c:v>38.020000000000003</c:v>
                </c:pt>
                <c:pt idx="341">
                  <c:v>27.85</c:v>
                </c:pt>
                <c:pt idx="342">
                  <c:v>18.39</c:v>
                </c:pt>
                <c:pt idx="343">
                  <c:v>37.409999999999997</c:v>
                </c:pt>
                <c:pt idx="344">
                  <c:v>19.88</c:v>
                </c:pt>
                <c:pt idx="345">
                  <c:v>35.92</c:v>
                </c:pt>
                <c:pt idx="346">
                  <c:v>55.11</c:v>
                </c:pt>
                <c:pt idx="347">
                  <c:v>19.3</c:v>
                </c:pt>
                <c:pt idx="348">
                  <c:v>36.909999999999997</c:v>
                </c:pt>
                <c:pt idx="349">
                  <c:v>57.69</c:v>
                </c:pt>
                <c:pt idx="350">
                  <c:v>37.97</c:v>
                </c:pt>
                <c:pt idx="351">
                  <c:v>37.93</c:v>
                </c:pt>
                <c:pt idx="352">
                  <c:v>36.36</c:v>
                </c:pt>
                <c:pt idx="353">
                  <c:v>37.85</c:v>
                </c:pt>
                <c:pt idx="354">
                  <c:v>37.31</c:v>
                </c:pt>
                <c:pt idx="355">
                  <c:v>35.94</c:v>
                </c:pt>
                <c:pt idx="356">
                  <c:v>37.82</c:v>
                </c:pt>
                <c:pt idx="357">
                  <c:v>37.64</c:v>
                </c:pt>
                <c:pt idx="358">
                  <c:v>56.39</c:v>
                </c:pt>
                <c:pt idx="359">
                  <c:v>31.57</c:v>
                </c:pt>
                <c:pt idx="360">
                  <c:v>36.08</c:v>
                </c:pt>
                <c:pt idx="361">
                  <c:v>38.53</c:v>
                </c:pt>
                <c:pt idx="362">
                  <c:v>37.14</c:v>
                </c:pt>
                <c:pt idx="363">
                  <c:v>37.94</c:v>
                </c:pt>
                <c:pt idx="364">
                  <c:v>36.25</c:v>
                </c:pt>
                <c:pt idx="365">
                  <c:v>29.8</c:v>
                </c:pt>
                <c:pt idx="366">
                  <c:v>37.85</c:v>
                </c:pt>
                <c:pt idx="367">
                  <c:v>55.83</c:v>
                </c:pt>
                <c:pt idx="368">
                  <c:v>37.36</c:v>
                </c:pt>
                <c:pt idx="369">
                  <c:v>35.630000000000003</c:v>
                </c:pt>
                <c:pt idx="370">
                  <c:v>37.93</c:v>
                </c:pt>
                <c:pt idx="371">
                  <c:v>37.71</c:v>
                </c:pt>
                <c:pt idx="372">
                  <c:v>35.86</c:v>
                </c:pt>
                <c:pt idx="373">
                  <c:v>39.119999999999997</c:v>
                </c:pt>
                <c:pt idx="374">
                  <c:v>36.340000000000003</c:v>
                </c:pt>
                <c:pt idx="375">
                  <c:v>37.700000000000003</c:v>
                </c:pt>
                <c:pt idx="376">
                  <c:v>38.119999999999997</c:v>
                </c:pt>
                <c:pt idx="377">
                  <c:v>35.04</c:v>
                </c:pt>
                <c:pt idx="378">
                  <c:v>38.380000000000003</c:v>
                </c:pt>
                <c:pt idx="379">
                  <c:v>38.19</c:v>
                </c:pt>
                <c:pt idx="380">
                  <c:v>37.54</c:v>
                </c:pt>
                <c:pt idx="381">
                  <c:v>39.619999999999997</c:v>
                </c:pt>
                <c:pt idx="382">
                  <c:v>37.630000000000003</c:v>
                </c:pt>
                <c:pt idx="383">
                  <c:v>38.21</c:v>
                </c:pt>
                <c:pt idx="384">
                  <c:v>37.36</c:v>
                </c:pt>
                <c:pt idx="385">
                  <c:v>37.81</c:v>
                </c:pt>
                <c:pt idx="386">
                  <c:v>38.1</c:v>
                </c:pt>
                <c:pt idx="387">
                  <c:v>37.729999999999997</c:v>
                </c:pt>
                <c:pt idx="388">
                  <c:v>37.200000000000003</c:v>
                </c:pt>
                <c:pt idx="389">
                  <c:v>37.450000000000003</c:v>
                </c:pt>
                <c:pt idx="390">
                  <c:v>37.58</c:v>
                </c:pt>
                <c:pt idx="391">
                  <c:v>57.21</c:v>
                </c:pt>
                <c:pt idx="392">
                  <c:v>37.9</c:v>
                </c:pt>
                <c:pt idx="393">
                  <c:v>37.479999999999997</c:v>
                </c:pt>
                <c:pt idx="394">
                  <c:v>57.519999999999996</c:v>
                </c:pt>
                <c:pt idx="395">
                  <c:v>38.15</c:v>
                </c:pt>
                <c:pt idx="396">
                  <c:v>38.21</c:v>
                </c:pt>
                <c:pt idx="397">
                  <c:v>38.01</c:v>
                </c:pt>
                <c:pt idx="398">
                  <c:v>38.26</c:v>
                </c:pt>
                <c:pt idx="399">
                  <c:v>38.65</c:v>
                </c:pt>
                <c:pt idx="400">
                  <c:v>57.81</c:v>
                </c:pt>
                <c:pt idx="401">
                  <c:v>37.86</c:v>
                </c:pt>
                <c:pt idx="402">
                  <c:v>38.1</c:v>
                </c:pt>
                <c:pt idx="403">
                  <c:v>57.45</c:v>
                </c:pt>
                <c:pt idx="404">
                  <c:v>57.989999999999995</c:v>
                </c:pt>
                <c:pt idx="405">
                  <c:v>57.910000000000004</c:v>
                </c:pt>
                <c:pt idx="406">
                  <c:v>58.150000000000006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42112"/>
        <c:axId val="124444672"/>
      </c:scatterChart>
      <c:valAx>
        <c:axId val="1244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 Count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44672"/>
        <c:crosses val="autoZero"/>
        <c:crossBetween val="midCat"/>
      </c:valAx>
      <c:valAx>
        <c:axId val="1244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GF</a:t>
                </a:r>
                <a:r>
                  <a:rPr lang="en-US" baseline="0"/>
                  <a:t> BASE Mills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42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EssmannProposalDetail!$L$5:$L$411</c:f>
              <c:numCache>
                <c:formatCode>_(* #,##0.00_);_(* \(#,##0.00\);_(* "-"??_);_(@_)</c:formatCode>
                <c:ptCount val="407"/>
                <c:pt idx="0">
                  <c:v>31.73</c:v>
                </c:pt>
                <c:pt idx="1">
                  <c:v>15.95</c:v>
                </c:pt>
                <c:pt idx="2">
                  <c:v>8.25</c:v>
                </c:pt>
                <c:pt idx="3">
                  <c:v>16.309999999999999</c:v>
                </c:pt>
                <c:pt idx="4">
                  <c:v>16.96</c:v>
                </c:pt>
                <c:pt idx="5">
                  <c:v>18.62</c:v>
                </c:pt>
                <c:pt idx="6">
                  <c:v>12.54</c:v>
                </c:pt>
                <c:pt idx="7">
                  <c:v>28.45</c:v>
                </c:pt>
                <c:pt idx="8">
                  <c:v>1.3599999999999999</c:v>
                </c:pt>
                <c:pt idx="9">
                  <c:v>6.44</c:v>
                </c:pt>
                <c:pt idx="10">
                  <c:v>43.1</c:v>
                </c:pt>
                <c:pt idx="11">
                  <c:v>15.9</c:v>
                </c:pt>
                <c:pt idx="12">
                  <c:v>13.07</c:v>
                </c:pt>
                <c:pt idx="13">
                  <c:v>10.38</c:v>
                </c:pt>
                <c:pt idx="14">
                  <c:v>10.35</c:v>
                </c:pt>
                <c:pt idx="15">
                  <c:v>0</c:v>
                </c:pt>
                <c:pt idx="16">
                  <c:v>10.32</c:v>
                </c:pt>
                <c:pt idx="17">
                  <c:v>18.59</c:v>
                </c:pt>
                <c:pt idx="18">
                  <c:v>25.34</c:v>
                </c:pt>
                <c:pt idx="19">
                  <c:v>28.689999999999998</c:v>
                </c:pt>
                <c:pt idx="20">
                  <c:v>9.77</c:v>
                </c:pt>
                <c:pt idx="21">
                  <c:v>46.57</c:v>
                </c:pt>
                <c:pt idx="22">
                  <c:v>22.72</c:v>
                </c:pt>
                <c:pt idx="23">
                  <c:v>14.69</c:v>
                </c:pt>
                <c:pt idx="24">
                  <c:v>10.38</c:v>
                </c:pt>
                <c:pt idx="25">
                  <c:v>8.7899999999999991</c:v>
                </c:pt>
                <c:pt idx="26">
                  <c:v>26.41</c:v>
                </c:pt>
                <c:pt idx="27">
                  <c:v>0</c:v>
                </c:pt>
                <c:pt idx="28">
                  <c:v>20.04</c:v>
                </c:pt>
                <c:pt idx="29">
                  <c:v>19.55</c:v>
                </c:pt>
                <c:pt idx="30">
                  <c:v>14.24</c:v>
                </c:pt>
                <c:pt idx="31">
                  <c:v>18.25</c:v>
                </c:pt>
                <c:pt idx="32">
                  <c:v>25.700000000000003</c:v>
                </c:pt>
                <c:pt idx="33">
                  <c:v>44.2</c:v>
                </c:pt>
                <c:pt idx="34">
                  <c:v>18.02</c:v>
                </c:pt>
                <c:pt idx="35">
                  <c:v>8.35</c:v>
                </c:pt>
                <c:pt idx="36">
                  <c:v>18.3</c:v>
                </c:pt>
                <c:pt idx="37">
                  <c:v>33.89</c:v>
                </c:pt>
                <c:pt idx="38">
                  <c:v>45.46</c:v>
                </c:pt>
                <c:pt idx="39">
                  <c:v>15.39</c:v>
                </c:pt>
                <c:pt idx="40">
                  <c:v>19.399999999999999</c:v>
                </c:pt>
                <c:pt idx="41">
                  <c:v>5.32</c:v>
                </c:pt>
                <c:pt idx="42">
                  <c:v>22.68</c:v>
                </c:pt>
                <c:pt idx="43">
                  <c:v>16.38</c:v>
                </c:pt>
                <c:pt idx="44">
                  <c:v>26.65</c:v>
                </c:pt>
                <c:pt idx="45">
                  <c:v>38.620000000000005</c:v>
                </c:pt>
                <c:pt idx="46">
                  <c:v>20.03</c:v>
                </c:pt>
                <c:pt idx="47">
                  <c:v>27.51</c:v>
                </c:pt>
                <c:pt idx="48">
                  <c:v>44.15</c:v>
                </c:pt>
                <c:pt idx="49">
                  <c:v>2.9</c:v>
                </c:pt>
                <c:pt idx="50">
                  <c:v>25.46</c:v>
                </c:pt>
                <c:pt idx="51">
                  <c:v>13.49</c:v>
                </c:pt>
                <c:pt idx="52">
                  <c:v>48.25</c:v>
                </c:pt>
                <c:pt idx="53">
                  <c:v>24.43</c:v>
                </c:pt>
                <c:pt idx="54">
                  <c:v>0</c:v>
                </c:pt>
                <c:pt idx="55">
                  <c:v>14.68</c:v>
                </c:pt>
                <c:pt idx="56">
                  <c:v>23.66</c:v>
                </c:pt>
                <c:pt idx="57">
                  <c:v>0.02</c:v>
                </c:pt>
                <c:pt idx="58">
                  <c:v>14.19</c:v>
                </c:pt>
                <c:pt idx="59">
                  <c:v>18.46</c:v>
                </c:pt>
                <c:pt idx="60">
                  <c:v>21.08</c:v>
                </c:pt>
                <c:pt idx="61">
                  <c:v>25.29</c:v>
                </c:pt>
                <c:pt idx="62">
                  <c:v>9.99</c:v>
                </c:pt>
                <c:pt idx="63">
                  <c:v>29.35</c:v>
                </c:pt>
                <c:pt idx="64">
                  <c:v>36.49</c:v>
                </c:pt>
                <c:pt idx="65">
                  <c:v>25.97</c:v>
                </c:pt>
                <c:pt idx="66">
                  <c:v>47.68</c:v>
                </c:pt>
                <c:pt idx="67">
                  <c:v>7.98</c:v>
                </c:pt>
                <c:pt idx="68">
                  <c:v>28.88</c:v>
                </c:pt>
                <c:pt idx="69">
                  <c:v>48.58</c:v>
                </c:pt>
                <c:pt idx="70">
                  <c:v>48.230000000000004</c:v>
                </c:pt>
                <c:pt idx="71">
                  <c:v>27.2</c:v>
                </c:pt>
                <c:pt idx="72">
                  <c:v>18.510000000000002</c:v>
                </c:pt>
                <c:pt idx="73">
                  <c:v>31.87</c:v>
                </c:pt>
                <c:pt idx="74">
                  <c:v>18.559999999999999</c:v>
                </c:pt>
                <c:pt idx="75">
                  <c:v>24.7</c:v>
                </c:pt>
                <c:pt idx="76">
                  <c:v>36.81</c:v>
                </c:pt>
                <c:pt idx="77">
                  <c:v>10.91</c:v>
                </c:pt>
                <c:pt idx="78">
                  <c:v>16.03</c:v>
                </c:pt>
                <c:pt idx="79">
                  <c:v>7.58</c:v>
                </c:pt>
                <c:pt idx="80">
                  <c:v>14.29</c:v>
                </c:pt>
                <c:pt idx="81">
                  <c:v>48.67</c:v>
                </c:pt>
                <c:pt idx="82">
                  <c:v>12.72</c:v>
                </c:pt>
                <c:pt idx="83">
                  <c:v>33.74</c:v>
                </c:pt>
                <c:pt idx="84">
                  <c:v>9.32</c:v>
                </c:pt>
                <c:pt idx="85">
                  <c:v>28.8</c:v>
                </c:pt>
                <c:pt idx="86">
                  <c:v>11.39</c:v>
                </c:pt>
                <c:pt idx="87">
                  <c:v>8.44</c:v>
                </c:pt>
                <c:pt idx="88">
                  <c:v>30.81</c:v>
                </c:pt>
                <c:pt idx="89">
                  <c:v>31.4</c:v>
                </c:pt>
                <c:pt idx="90">
                  <c:v>50.24</c:v>
                </c:pt>
                <c:pt idx="91">
                  <c:v>12.85</c:v>
                </c:pt>
                <c:pt idx="92">
                  <c:v>24.66</c:v>
                </c:pt>
                <c:pt idx="93">
                  <c:v>31.1</c:v>
                </c:pt>
                <c:pt idx="94">
                  <c:v>13.7</c:v>
                </c:pt>
                <c:pt idx="95">
                  <c:v>6.37</c:v>
                </c:pt>
                <c:pt idx="96">
                  <c:v>31.06</c:v>
                </c:pt>
                <c:pt idx="97">
                  <c:v>45.64</c:v>
                </c:pt>
                <c:pt idx="98">
                  <c:v>32.5</c:v>
                </c:pt>
                <c:pt idx="99">
                  <c:v>49.87</c:v>
                </c:pt>
                <c:pt idx="100">
                  <c:v>24.82</c:v>
                </c:pt>
                <c:pt idx="101">
                  <c:v>29.73</c:v>
                </c:pt>
                <c:pt idx="102">
                  <c:v>18.09</c:v>
                </c:pt>
                <c:pt idx="103">
                  <c:v>31.95</c:v>
                </c:pt>
                <c:pt idx="104">
                  <c:v>21.81</c:v>
                </c:pt>
                <c:pt idx="105">
                  <c:v>51.72</c:v>
                </c:pt>
                <c:pt idx="106">
                  <c:v>0.12</c:v>
                </c:pt>
                <c:pt idx="107">
                  <c:v>12.53</c:v>
                </c:pt>
                <c:pt idx="108">
                  <c:v>18.91</c:v>
                </c:pt>
                <c:pt idx="109">
                  <c:v>29.25</c:v>
                </c:pt>
                <c:pt idx="110">
                  <c:v>27.48</c:v>
                </c:pt>
                <c:pt idx="111">
                  <c:v>0</c:v>
                </c:pt>
                <c:pt idx="112">
                  <c:v>33.81</c:v>
                </c:pt>
                <c:pt idx="113">
                  <c:v>31.08</c:v>
                </c:pt>
                <c:pt idx="114">
                  <c:v>15.1</c:v>
                </c:pt>
                <c:pt idx="115">
                  <c:v>31.25</c:v>
                </c:pt>
                <c:pt idx="116">
                  <c:v>0.13</c:v>
                </c:pt>
                <c:pt idx="117">
                  <c:v>13.41</c:v>
                </c:pt>
                <c:pt idx="118">
                  <c:v>13.32</c:v>
                </c:pt>
                <c:pt idx="119">
                  <c:v>0.41</c:v>
                </c:pt>
                <c:pt idx="120">
                  <c:v>39.75</c:v>
                </c:pt>
                <c:pt idx="121">
                  <c:v>54.239999999999995</c:v>
                </c:pt>
                <c:pt idx="122">
                  <c:v>17.66</c:v>
                </c:pt>
                <c:pt idx="123">
                  <c:v>32.86</c:v>
                </c:pt>
                <c:pt idx="124">
                  <c:v>0</c:v>
                </c:pt>
                <c:pt idx="125">
                  <c:v>13.8</c:v>
                </c:pt>
                <c:pt idx="126">
                  <c:v>21.95</c:v>
                </c:pt>
                <c:pt idx="127">
                  <c:v>22.15</c:v>
                </c:pt>
                <c:pt idx="128">
                  <c:v>13.88</c:v>
                </c:pt>
                <c:pt idx="129">
                  <c:v>16.11</c:v>
                </c:pt>
                <c:pt idx="130">
                  <c:v>15.61</c:v>
                </c:pt>
                <c:pt idx="131">
                  <c:v>12.49</c:v>
                </c:pt>
                <c:pt idx="132">
                  <c:v>19.46</c:v>
                </c:pt>
                <c:pt idx="133">
                  <c:v>4.95</c:v>
                </c:pt>
                <c:pt idx="134">
                  <c:v>52.940000000000005</c:v>
                </c:pt>
                <c:pt idx="135">
                  <c:v>34.369999999999997</c:v>
                </c:pt>
                <c:pt idx="136">
                  <c:v>10.24</c:v>
                </c:pt>
                <c:pt idx="137">
                  <c:v>32.47</c:v>
                </c:pt>
                <c:pt idx="138">
                  <c:v>35.06</c:v>
                </c:pt>
                <c:pt idx="139">
                  <c:v>3.82</c:v>
                </c:pt>
                <c:pt idx="140">
                  <c:v>35.119999999999997</c:v>
                </c:pt>
                <c:pt idx="141">
                  <c:v>5.3</c:v>
                </c:pt>
                <c:pt idx="142">
                  <c:v>31.78</c:v>
                </c:pt>
                <c:pt idx="143">
                  <c:v>8.2899999999999991</c:v>
                </c:pt>
                <c:pt idx="144">
                  <c:v>15.01</c:v>
                </c:pt>
                <c:pt idx="145">
                  <c:v>16.309999999999999</c:v>
                </c:pt>
                <c:pt idx="146">
                  <c:v>5.33</c:v>
                </c:pt>
                <c:pt idx="147">
                  <c:v>40.93</c:v>
                </c:pt>
                <c:pt idx="148">
                  <c:v>2.98</c:v>
                </c:pt>
                <c:pt idx="149">
                  <c:v>51.83</c:v>
                </c:pt>
                <c:pt idx="150">
                  <c:v>35.32</c:v>
                </c:pt>
                <c:pt idx="151">
                  <c:v>15.89</c:v>
                </c:pt>
                <c:pt idx="152">
                  <c:v>16.809999999999999</c:v>
                </c:pt>
                <c:pt idx="153">
                  <c:v>7.55</c:v>
                </c:pt>
                <c:pt idx="154">
                  <c:v>16.34</c:v>
                </c:pt>
                <c:pt idx="155">
                  <c:v>20.63</c:v>
                </c:pt>
                <c:pt idx="156">
                  <c:v>34.020000000000003</c:v>
                </c:pt>
                <c:pt idx="157">
                  <c:v>18.55</c:v>
                </c:pt>
                <c:pt idx="158">
                  <c:v>30.32</c:v>
                </c:pt>
                <c:pt idx="159">
                  <c:v>32.06</c:v>
                </c:pt>
                <c:pt idx="160">
                  <c:v>14.4</c:v>
                </c:pt>
                <c:pt idx="161">
                  <c:v>35.33</c:v>
                </c:pt>
                <c:pt idx="162">
                  <c:v>17.100000000000001</c:v>
                </c:pt>
                <c:pt idx="163">
                  <c:v>54.38</c:v>
                </c:pt>
                <c:pt idx="164">
                  <c:v>25</c:v>
                </c:pt>
                <c:pt idx="165">
                  <c:v>12.95</c:v>
                </c:pt>
                <c:pt idx="166">
                  <c:v>0</c:v>
                </c:pt>
                <c:pt idx="167">
                  <c:v>37.33</c:v>
                </c:pt>
                <c:pt idx="168">
                  <c:v>4.59</c:v>
                </c:pt>
                <c:pt idx="169">
                  <c:v>11.98</c:v>
                </c:pt>
                <c:pt idx="170">
                  <c:v>35.5</c:v>
                </c:pt>
                <c:pt idx="171">
                  <c:v>13.1</c:v>
                </c:pt>
                <c:pt idx="172">
                  <c:v>17.670000000000002</c:v>
                </c:pt>
                <c:pt idx="173">
                  <c:v>36.04</c:v>
                </c:pt>
                <c:pt idx="174">
                  <c:v>17.79</c:v>
                </c:pt>
                <c:pt idx="175">
                  <c:v>17.48</c:v>
                </c:pt>
                <c:pt idx="176">
                  <c:v>17.97</c:v>
                </c:pt>
                <c:pt idx="177">
                  <c:v>15.53</c:v>
                </c:pt>
                <c:pt idx="178">
                  <c:v>55.78</c:v>
                </c:pt>
                <c:pt idx="179">
                  <c:v>16.79</c:v>
                </c:pt>
                <c:pt idx="180">
                  <c:v>36.299999999999997</c:v>
                </c:pt>
                <c:pt idx="181">
                  <c:v>36.82</c:v>
                </c:pt>
                <c:pt idx="182">
                  <c:v>16.489999999999998</c:v>
                </c:pt>
                <c:pt idx="183">
                  <c:v>17.940000000000001</c:v>
                </c:pt>
                <c:pt idx="184">
                  <c:v>35</c:v>
                </c:pt>
                <c:pt idx="185">
                  <c:v>36.619999999999997</c:v>
                </c:pt>
                <c:pt idx="186">
                  <c:v>54.459999999999994</c:v>
                </c:pt>
                <c:pt idx="187">
                  <c:v>18.93</c:v>
                </c:pt>
                <c:pt idx="188">
                  <c:v>32.51</c:v>
                </c:pt>
                <c:pt idx="189">
                  <c:v>0</c:v>
                </c:pt>
                <c:pt idx="190">
                  <c:v>2.98</c:v>
                </c:pt>
                <c:pt idx="191">
                  <c:v>6.06</c:v>
                </c:pt>
                <c:pt idx="192">
                  <c:v>33.700000000000003</c:v>
                </c:pt>
                <c:pt idx="193">
                  <c:v>2.14</c:v>
                </c:pt>
                <c:pt idx="194">
                  <c:v>18.78</c:v>
                </c:pt>
                <c:pt idx="195">
                  <c:v>32.93</c:v>
                </c:pt>
                <c:pt idx="196">
                  <c:v>0.69</c:v>
                </c:pt>
                <c:pt idx="197">
                  <c:v>36.35</c:v>
                </c:pt>
                <c:pt idx="198">
                  <c:v>18.79</c:v>
                </c:pt>
                <c:pt idx="199">
                  <c:v>56.91</c:v>
                </c:pt>
                <c:pt idx="200">
                  <c:v>57.28</c:v>
                </c:pt>
                <c:pt idx="201">
                  <c:v>35.83</c:v>
                </c:pt>
                <c:pt idx="202">
                  <c:v>57.29</c:v>
                </c:pt>
                <c:pt idx="203">
                  <c:v>52.51</c:v>
                </c:pt>
                <c:pt idx="204">
                  <c:v>54.17</c:v>
                </c:pt>
                <c:pt idx="205">
                  <c:v>19.38</c:v>
                </c:pt>
                <c:pt idx="206">
                  <c:v>2.23</c:v>
                </c:pt>
                <c:pt idx="207">
                  <c:v>0</c:v>
                </c:pt>
                <c:pt idx="208">
                  <c:v>19.21</c:v>
                </c:pt>
                <c:pt idx="209">
                  <c:v>17.28</c:v>
                </c:pt>
                <c:pt idx="210">
                  <c:v>19</c:v>
                </c:pt>
                <c:pt idx="211">
                  <c:v>22.06</c:v>
                </c:pt>
                <c:pt idx="212">
                  <c:v>19.63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16.809999999999999</c:v>
                </c:pt>
                <c:pt idx="223">
                  <c:v>22.46</c:v>
                </c:pt>
                <c:pt idx="224">
                  <c:v>19.91</c:v>
                </c:pt>
                <c:pt idx="225">
                  <c:v>18.21</c:v>
                </c:pt>
                <c:pt idx="226">
                  <c:v>38.090000000000003</c:v>
                </c:pt>
                <c:pt idx="227">
                  <c:v>34.6</c:v>
                </c:pt>
                <c:pt idx="228">
                  <c:v>38.07</c:v>
                </c:pt>
                <c:pt idx="229">
                  <c:v>19.23</c:v>
                </c:pt>
                <c:pt idx="230">
                  <c:v>36.700000000000003</c:v>
                </c:pt>
                <c:pt idx="231">
                  <c:v>19.760000000000002</c:v>
                </c:pt>
                <c:pt idx="232">
                  <c:v>19.63</c:v>
                </c:pt>
                <c:pt idx="233">
                  <c:v>19.3</c:v>
                </c:pt>
                <c:pt idx="234">
                  <c:v>37.729999999999997</c:v>
                </c:pt>
                <c:pt idx="235">
                  <c:v>38.08</c:v>
                </c:pt>
                <c:pt idx="236">
                  <c:v>17.850000000000001</c:v>
                </c:pt>
                <c:pt idx="237">
                  <c:v>20.25</c:v>
                </c:pt>
                <c:pt idx="238">
                  <c:v>16.93</c:v>
                </c:pt>
                <c:pt idx="239">
                  <c:v>20.38</c:v>
                </c:pt>
                <c:pt idx="240">
                  <c:v>38.79</c:v>
                </c:pt>
                <c:pt idx="241">
                  <c:v>32.950000000000003</c:v>
                </c:pt>
                <c:pt idx="242">
                  <c:v>37.85</c:v>
                </c:pt>
                <c:pt idx="243">
                  <c:v>35.96</c:v>
                </c:pt>
                <c:pt idx="244">
                  <c:v>20.38</c:v>
                </c:pt>
                <c:pt idx="245">
                  <c:v>20.28</c:v>
                </c:pt>
                <c:pt idx="246">
                  <c:v>20.34</c:v>
                </c:pt>
                <c:pt idx="247">
                  <c:v>20.04</c:v>
                </c:pt>
                <c:pt idx="248">
                  <c:v>20.18</c:v>
                </c:pt>
                <c:pt idx="249">
                  <c:v>19.84</c:v>
                </c:pt>
                <c:pt idx="250">
                  <c:v>37.17</c:v>
                </c:pt>
                <c:pt idx="251">
                  <c:v>31.63</c:v>
                </c:pt>
                <c:pt idx="252">
                  <c:v>20.440000000000001</c:v>
                </c:pt>
                <c:pt idx="253">
                  <c:v>33.32</c:v>
                </c:pt>
                <c:pt idx="254">
                  <c:v>20.49</c:v>
                </c:pt>
                <c:pt idx="255">
                  <c:v>20.57</c:v>
                </c:pt>
                <c:pt idx="256">
                  <c:v>19.54</c:v>
                </c:pt>
                <c:pt idx="257">
                  <c:v>29.84</c:v>
                </c:pt>
                <c:pt idx="258">
                  <c:v>18.91</c:v>
                </c:pt>
                <c:pt idx="259">
                  <c:v>35.65</c:v>
                </c:pt>
                <c:pt idx="260">
                  <c:v>38.44</c:v>
                </c:pt>
                <c:pt idx="261">
                  <c:v>20.58</c:v>
                </c:pt>
                <c:pt idx="262">
                  <c:v>39.11</c:v>
                </c:pt>
                <c:pt idx="263">
                  <c:v>38.549999999999997</c:v>
                </c:pt>
                <c:pt idx="264">
                  <c:v>21.16</c:v>
                </c:pt>
                <c:pt idx="265">
                  <c:v>31.76</c:v>
                </c:pt>
                <c:pt idx="266">
                  <c:v>38.450000000000003</c:v>
                </c:pt>
                <c:pt idx="267">
                  <c:v>20.65</c:v>
                </c:pt>
                <c:pt idx="268">
                  <c:v>20.440000000000001</c:v>
                </c:pt>
                <c:pt idx="269">
                  <c:v>20.14</c:v>
                </c:pt>
                <c:pt idx="270">
                  <c:v>38.619999999999997</c:v>
                </c:pt>
                <c:pt idx="271">
                  <c:v>39.049999999999997</c:v>
                </c:pt>
                <c:pt idx="272">
                  <c:v>26</c:v>
                </c:pt>
                <c:pt idx="273">
                  <c:v>37.86</c:v>
                </c:pt>
                <c:pt idx="274">
                  <c:v>21.07</c:v>
                </c:pt>
                <c:pt idx="275">
                  <c:v>38.5</c:v>
                </c:pt>
                <c:pt idx="276">
                  <c:v>38.770000000000003</c:v>
                </c:pt>
                <c:pt idx="277">
                  <c:v>21.21</c:v>
                </c:pt>
                <c:pt idx="278">
                  <c:v>20.37</c:v>
                </c:pt>
                <c:pt idx="279">
                  <c:v>38.78</c:v>
                </c:pt>
                <c:pt idx="280">
                  <c:v>38.479999999999997</c:v>
                </c:pt>
                <c:pt idx="281">
                  <c:v>36.869999999999997</c:v>
                </c:pt>
                <c:pt idx="282">
                  <c:v>38.04</c:v>
                </c:pt>
                <c:pt idx="283">
                  <c:v>21.08</c:v>
                </c:pt>
                <c:pt idx="284">
                  <c:v>38.450000000000003</c:v>
                </c:pt>
                <c:pt idx="285">
                  <c:v>37.619999999999997</c:v>
                </c:pt>
                <c:pt idx="286">
                  <c:v>20.440000000000001</c:v>
                </c:pt>
                <c:pt idx="287">
                  <c:v>38.81</c:v>
                </c:pt>
                <c:pt idx="288">
                  <c:v>21.21</c:v>
                </c:pt>
                <c:pt idx="289">
                  <c:v>21.33</c:v>
                </c:pt>
                <c:pt idx="290">
                  <c:v>39.520000000000003</c:v>
                </c:pt>
                <c:pt idx="291">
                  <c:v>21.27</c:v>
                </c:pt>
                <c:pt idx="292">
                  <c:v>20.82</c:v>
                </c:pt>
                <c:pt idx="293">
                  <c:v>42.87</c:v>
                </c:pt>
                <c:pt idx="294">
                  <c:v>21.18</c:v>
                </c:pt>
                <c:pt idx="295">
                  <c:v>38.69</c:v>
                </c:pt>
                <c:pt idx="296">
                  <c:v>39.83</c:v>
                </c:pt>
                <c:pt idx="297">
                  <c:v>39.24</c:v>
                </c:pt>
                <c:pt idx="298">
                  <c:v>37.35</c:v>
                </c:pt>
                <c:pt idx="299">
                  <c:v>21.38</c:v>
                </c:pt>
                <c:pt idx="300">
                  <c:v>40.159999999999997</c:v>
                </c:pt>
                <c:pt idx="301">
                  <c:v>21.4</c:v>
                </c:pt>
                <c:pt idx="302">
                  <c:v>39.229999999999997</c:v>
                </c:pt>
                <c:pt idx="303">
                  <c:v>39.94</c:v>
                </c:pt>
                <c:pt idx="304">
                  <c:v>59</c:v>
                </c:pt>
                <c:pt idx="305">
                  <c:v>21.21</c:v>
                </c:pt>
                <c:pt idx="306">
                  <c:v>21.39</c:v>
                </c:pt>
                <c:pt idx="307">
                  <c:v>57.22</c:v>
                </c:pt>
                <c:pt idx="308">
                  <c:v>54.75</c:v>
                </c:pt>
                <c:pt idx="309">
                  <c:v>38.75</c:v>
                </c:pt>
                <c:pt idx="310">
                  <c:v>39.159999999999997</c:v>
                </c:pt>
                <c:pt idx="311">
                  <c:v>39.74</c:v>
                </c:pt>
                <c:pt idx="312">
                  <c:v>56.849999999999994</c:v>
                </c:pt>
                <c:pt idx="313">
                  <c:v>36.15</c:v>
                </c:pt>
                <c:pt idx="314">
                  <c:v>39.65</c:v>
                </c:pt>
                <c:pt idx="315">
                  <c:v>22.35</c:v>
                </c:pt>
                <c:pt idx="316">
                  <c:v>22.64</c:v>
                </c:pt>
                <c:pt idx="317">
                  <c:v>21.64</c:v>
                </c:pt>
                <c:pt idx="318">
                  <c:v>40.21</c:v>
                </c:pt>
                <c:pt idx="319">
                  <c:v>39.18</c:v>
                </c:pt>
                <c:pt idx="320">
                  <c:v>40.659999999999997</c:v>
                </c:pt>
                <c:pt idx="321">
                  <c:v>39.29</c:v>
                </c:pt>
                <c:pt idx="322">
                  <c:v>39.93</c:v>
                </c:pt>
                <c:pt idx="323">
                  <c:v>30.24</c:v>
                </c:pt>
                <c:pt idx="324">
                  <c:v>22.17</c:v>
                </c:pt>
                <c:pt idx="325">
                  <c:v>40.24</c:v>
                </c:pt>
                <c:pt idx="326">
                  <c:v>40.64</c:v>
                </c:pt>
                <c:pt idx="327">
                  <c:v>40.67</c:v>
                </c:pt>
                <c:pt idx="328">
                  <c:v>40.81</c:v>
                </c:pt>
                <c:pt idx="329">
                  <c:v>40.950000000000003</c:v>
                </c:pt>
                <c:pt idx="330">
                  <c:v>22.45</c:v>
                </c:pt>
                <c:pt idx="331">
                  <c:v>23.05</c:v>
                </c:pt>
                <c:pt idx="332">
                  <c:v>39.94</c:v>
                </c:pt>
                <c:pt idx="333">
                  <c:v>40.869999999999997</c:v>
                </c:pt>
                <c:pt idx="334">
                  <c:v>40.33</c:v>
                </c:pt>
                <c:pt idx="335">
                  <c:v>23.49</c:v>
                </c:pt>
                <c:pt idx="336">
                  <c:v>40.81</c:v>
                </c:pt>
                <c:pt idx="337">
                  <c:v>39.06</c:v>
                </c:pt>
                <c:pt idx="338">
                  <c:v>41.55</c:v>
                </c:pt>
                <c:pt idx="339">
                  <c:v>40.94</c:v>
                </c:pt>
                <c:pt idx="340">
                  <c:v>41.33</c:v>
                </c:pt>
                <c:pt idx="341">
                  <c:v>31.21</c:v>
                </c:pt>
                <c:pt idx="342">
                  <c:v>21.78</c:v>
                </c:pt>
                <c:pt idx="343">
                  <c:v>40.99</c:v>
                </c:pt>
                <c:pt idx="344">
                  <c:v>23.47</c:v>
                </c:pt>
                <c:pt idx="345">
                  <c:v>39.57</c:v>
                </c:pt>
                <c:pt idx="346">
                  <c:v>58.83</c:v>
                </c:pt>
                <c:pt idx="347">
                  <c:v>23.04</c:v>
                </c:pt>
                <c:pt idx="348">
                  <c:v>40.65</c:v>
                </c:pt>
                <c:pt idx="349">
                  <c:v>61.45</c:v>
                </c:pt>
                <c:pt idx="350">
                  <c:v>41.74</c:v>
                </c:pt>
                <c:pt idx="351">
                  <c:v>41.93</c:v>
                </c:pt>
                <c:pt idx="352">
                  <c:v>40.380000000000003</c:v>
                </c:pt>
                <c:pt idx="353">
                  <c:v>42.06</c:v>
                </c:pt>
                <c:pt idx="354">
                  <c:v>41.57</c:v>
                </c:pt>
                <c:pt idx="355">
                  <c:v>40.200000000000003</c:v>
                </c:pt>
                <c:pt idx="356">
                  <c:v>42.14</c:v>
                </c:pt>
                <c:pt idx="357">
                  <c:v>42.06</c:v>
                </c:pt>
                <c:pt idx="358">
                  <c:v>60.870000000000005</c:v>
                </c:pt>
                <c:pt idx="359">
                  <c:v>36.119999999999997</c:v>
                </c:pt>
                <c:pt idx="360">
                  <c:v>40.659999999999997</c:v>
                </c:pt>
                <c:pt idx="361">
                  <c:v>43.21</c:v>
                </c:pt>
                <c:pt idx="362">
                  <c:v>41.83</c:v>
                </c:pt>
                <c:pt idx="363">
                  <c:v>42.67</c:v>
                </c:pt>
                <c:pt idx="364">
                  <c:v>40.99</c:v>
                </c:pt>
                <c:pt idx="365">
                  <c:v>34.619999999999997</c:v>
                </c:pt>
                <c:pt idx="366">
                  <c:v>42.73</c:v>
                </c:pt>
                <c:pt idx="367">
                  <c:v>60.71</c:v>
                </c:pt>
                <c:pt idx="368">
                  <c:v>42.28</c:v>
                </c:pt>
                <c:pt idx="369">
                  <c:v>40.590000000000003</c:v>
                </c:pt>
                <c:pt idx="370">
                  <c:v>42.91</c:v>
                </c:pt>
                <c:pt idx="371">
                  <c:v>42.72</c:v>
                </c:pt>
                <c:pt idx="372">
                  <c:v>40.93</c:v>
                </c:pt>
                <c:pt idx="373">
                  <c:v>44.28</c:v>
                </c:pt>
                <c:pt idx="374">
                  <c:v>41.59</c:v>
                </c:pt>
                <c:pt idx="375">
                  <c:v>43</c:v>
                </c:pt>
                <c:pt idx="376">
                  <c:v>43.42</c:v>
                </c:pt>
                <c:pt idx="377">
                  <c:v>40.35</c:v>
                </c:pt>
                <c:pt idx="378">
                  <c:v>43.75</c:v>
                </c:pt>
                <c:pt idx="379">
                  <c:v>43.59</c:v>
                </c:pt>
                <c:pt idx="380">
                  <c:v>42.96</c:v>
                </c:pt>
                <c:pt idx="381">
                  <c:v>45.13</c:v>
                </c:pt>
                <c:pt idx="382">
                  <c:v>43.21</c:v>
                </c:pt>
                <c:pt idx="383">
                  <c:v>43.88</c:v>
                </c:pt>
                <c:pt idx="384">
                  <c:v>43.1</c:v>
                </c:pt>
                <c:pt idx="385">
                  <c:v>43.65</c:v>
                </c:pt>
                <c:pt idx="386">
                  <c:v>43.98</c:v>
                </c:pt>
                <c:pt idx="387">
                  <c:v>43.66</c:v>
                </c:pt>
                <c:pt idx="388">
                  <c:v>43.31</c:v>
                </c:pt>
                <c:pt idx="389">
                  <c:v>43.58</c:v>
                </c:pt>
                <c:pt idx="390">
                  <c:v>43.73</c:v>
                </c:pt>
                <c:pt idx="391">
                  <c:v>63.41</c:v>
                </c:pt>
                <c:pt idx="392">
                  <c:v>44.19</c:v>
                </c:pt>
                <c:pt idx="393">
                  <c:v>43.88</c:v>
                </c:pt>
                <c:pt idx="394">
                  <c:v>64.08</c:v>
                </c:pt>
                <c:pt idx="395">
                  <c:v>44.71</c:v>
                </c:pt>
                <c:pt idx="396">
                  <c:v>44.81</c:v>
                </c:pt>
                <c:pt idx="397">
                  <c:v>44.96</c:v>
                </c:pt>
                <c:pt idx="398">
                  <c:v>45.64</c:v>
                </c:pt>
                <c:pt idx="399">
                  <c:v>46.32</c:v>
                </c:pt>
                <c:pt idx="400">
                  <c:v>65.55</c:v>
                </c:pt>
                <c:pt idx="401">
                  <c:v>45.91</c:v>
                </c:pt>
                <c:pt idx="402">
                  <c:v>46.17</c:v>
                </c:pt>
                <c:pt idx="403">
                  <c:v>65.929999999999993</c:v>
                </c:pt>
                <c:pt idx="404">
                  <c:v>67.22</c:v>
                </c:pt>
                <c:pt idx="405">
                  <c:v>70.34</c:v>
                </c:pt>
                <c:pt idx="406">
                  <c:v>70.89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73248"/>
        <c:axId val="125975168"/>
      </c:scatterChart>
      <c:valAx>
        <c:axId val="12597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75168"/>
        <c:crosses val="autoZero"/>
        <c:crossBetween val="midCat"/>
      </c:valAx>
      <c:valAx>
        <c:axId val="125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73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EssmannProposalDetail!$R$5:$R$411</c:f>
              <c:numCache>
                <c:formatCode>_(* #,##0.00_);_(* \(#,##0.00\);_(* "-"??_);_(@_)</c:formatCode>
                <c:ptCount val="407"/>
                <c:pt idx="0">
                  <c:v>91.03</c:v>
                </c:pt>
                <c:pt idx="1">
                  <c:v>53.27</c:v>
                </c:pt>
                <c:pt idx="2">
                  <c:v>45.19</c:v>
                </c:pt>
                <c:pt idx="3">
                  <c:v>52.34</c:v>
                </c:pt>
                <c:pt idx="4">
                  <c:v>50.68</c:v>
                </c:pt>
                <c:pt idx="5">
                  <c:v>52.06</c:v>
                </c:pt>
                <c:pt idx="6">
                  <c:v>40.44</c:v>
                </c:pt>
                <c:pt idx="7">
                  <c:v>55.989999999999995</c:v>
                </c:pt>
                <c:pt idx="8">
                  <c:v>27.85</c:v>
                </c:pt>
                <c:pt idx="9">
                  <c:v>32.35</c:v>
                </c:pt>
                <c:pt idx="10">
                  <c:v>65.260000000000005</c:v>
                </c:pt>
                <c:pt idx="11">
                  <c:v>38.04</c:v>
                </c:pt>
                <c:pt idx="12">
                  <c:v>35.11</c:v>
                </c:pt>
                <c:pt idx="13">
                  <c:v>31.2</c:v>
                </c:pt>
                <c:pt idx="14">
                  <c:v>30.46</c:v>
                </c:pt>
                <c:pt idx="15">
                  <c:v>19.63</c:v>
                </c:pt>
                <c:pt idx="16">
                  <c:v>28.94</c:v>
                </c:pt>
                <c:pt idx="17">
                  <c:v>36.590000000000003</c:v>
                </c:pt>
                <c:pt idx="18">
                  <c:v>43.14</c:v>
                </c:pt>
                <c:pt idx="19">
                  <c:v>45.290000000000006</c:v>
                </c:pt>
                <c:pt idx="20">
                  <c:v>25.79</c:v>
                </c:pt>
                <c:pt idx="21">
                  <c:v>61.940000000000005</c:v>
                </c:pt>
                <c:pt idx="22">
                  <c:v>37.99</c:v>
                </c:pt>
                <c:pt idx="23">
                  <c:v>29.81</c:v>
                </c:pt>
                <c:pt idx="24">
                  <c:v>24.91</c:v>
                </c:pt>
                <c:pt idx="25">
                  <c:v>23.28</c:v>
                </c:pt>
                <c:pt idx="26">
                  <c:v>40.799999999999997</c:v>
                </c:pt>
                <c:pt idx="27">
                  <c:v>14.33</c:v>
                </c:pt>
                <c:pt idx="28">
                  <c:v>34.25</c:v>
                </c:pt>
                <c:pt idx="29">
                  <c:v>33.53</c:v>
                </c:pt>
                <c:pt idx="30">
                  <c:v>28.19</c:v>
                </c:pt>
                <c:pt idx="31">
                  <c:v>31.8</c:v>
                </c:pt>
                <c:pt idx="32">
                  <c:v>38.83</c:v>
                </c:pt>
                <c:pt idx="33">
                  <c:v>57.28</c:v>
                </c:pt>
                <c:pt idx="34">
                  <c:v>30.04</c:v>
                </c:pt>
                <c:pt idx="35">
                  <c:v>20.260000000000002</c:v>
                </c:pt>
                <c:pt idx="36">
                  <c:v>30.17</c:v>
                </c:pt>
                <c:pt idx="37">
                  <c:v>45.66</c:v>
                </c:pt>
                <c:pt idx="38">
                  <c:v>57.199999999999996</c:v>
                </c:pt>
                <c:pt idx="39">
                  <c:v>26.93</c:v>
                </c:pt>
                <c:pt idx="40">
                  <c:v>30.84</c:v>
                </c:pt>
                <c:pt idx="41">
                  <c:v>16.71</c:v>
                </c:pt>
                <c:pt idx="42">
                  <c:v>33.64</c:v>
                </c:pt>
                <c:pt idx="43">
                  <c:v>27.07</c:v>
                </c:pt>
                <c:pt idx="44">
                  <c:v>37.07</c:v>
                </c:pt>
                <c:pt idx="45">
                  <c:v>48.45</c:v>
                </c:pt>
                <c:pt idx="46">
                  <c:v>29.81</c:v>
                </c:pt>
                <c:pt idx="47">
                  <c:v>37.119999999999997</c:v>
                </c:pt>
                <c:pt idx="48">
                  <c:v>53.680000000000007</c:v>
                </c:pt>
                <c:pt idx="49">
                  <c:v>12.35</c:v>
                </c:pt>
                <c:pt idx="50">
                  <c:v>34.51</c:v>
                </c:pt>
                <c:pt idx="51">
                  <c:v>22.52</c:v>
                </c:pt>
                <c:pt idx="52">
                  <c:v>57.269999999999996</c:v>
                </c:pt>
                <c:pt idx="53">
                  <c:v>33.42</c:v>
                </c:pt>
                <c:pt idx="54">
                  <c:v>8.92</c:v>
                </c:pt>
                <c:pt idx="55">
                  <c:v>23.59</c:v>
                </c:pt>
                <c:pt idx="56">
                  <c:v>32.519999999999996</c:v>
                </c:pt>
                <c:pt idx="57">
                  <c:v>8.7799999999999994</c:v>
                </c:pt>
                <c:pt idx="58">
                  <c:v>22.91</c:v>
                </c:pt>
                <c:pt idx="59">
                  <c:v>27.14</c:v>
                </c:pt>
                <c:pt idx="60">
                  <c:v>29.68</c:v>
                </c:pt>
                <c:pt idx="61">
                  <c:v>33.729999999999997</c:v>
                </c:pt>
                <c:pt idx="62">
                  <c:v>18.239999999999998</c:v>
                </c:pt>
                <c:pt idx="63">
                  <c:v>37.590000000000003</c:v>
                </c:pt>
                <c:pt idx="64">
                  <c:v>44.73</c:v>
                </c:pt>
                <c:pt idx="65">
                  <c:v>34.19</c:v>
                </c:pt>
                <c:pt idx="66">
                  <c:v>55.81</c:v>
                </c:pt>
                <c:pt idx="67">
                  <c:v>16.02</c:v>
                </c:pt>
                <c:pt idx="68">
                  <c:v>36.86</c:v>
                </c:pt>
                <c:pt idx="69">
                  <c:v>56.55</c:v>
                </c:pt>
                <c:pt idx="70">
                  <c:v>56.089999999999996</c:v>
                </c:pt>
                <c:pt idx="71">
                  <c:v>35.01</c:v>
                </c:pt>
                <c:pt idx="72">
                  <c:v>26.29</c:v>
                </c:pt>
                <c:pt idx="73">
                  <c:v>39.61</c:v>
                </c:pt>
                <c:pt idx="74">
                  <c:v>26.16</c:v>
                </c:pt>
                <c:pt idx="75">
                  <c:v>32.229999999999997</c:v>
                </c:pt>
                <c:pt idx="76">
                  <c:v>44.25</c:v>
                </c:pt>
                <c:pt idx="77">
                  <c:v>18.32</c:v>
                </c:pt>
                <c:pt idx="78">
                  <c:v>23.3</c:v>
                </c:pt>
                <c:pt idx="79">
                  <c:v>14.69</c:v>
                </c:pt>
                <c:pt idx="80">
                  <c:v>21.25</c:v>
                </c:pt>
                <c:pt idx="81">
                  <c:v>55.47</c:v>
                </c:pt>
                <c:pt idx="82">
                  <c:v>19.420000000000002</c:v>
                </c:pt>
                <c:pt idx="83">
                  <c:v>40.35</c:v>
                </c:pt>
                <c:pt idx="84">
                  <c:v>15.9</c:v>
                </c:pt>
                <c:pt idx="85">
                  <c:v>35.36</c:v>
                </c:pt>
                <c:pt idx="86">
                  <c:v>17.829999999999998</c:v>
                </c:pt>
                <c:pt idx="87">
                  <c:v>14.86</c:v>
                </c:pt>
                <c:pt idx="88">
                  <c:v>37.17</c:v>
                </c:pt>
                <c:pt idx="89">
                  <c:v>37.729999999999997</c:v>
                </c:pt>
                <c:pt idx="90">
                  <c:v>56.489999999999995</c:v>
                </c:pt>
                <c:pt idx="91">
                  <c:v>19.059999999999999</c:v>
                </c:pt>
                <c:pt idx="92">
                  <c:v>30.81</c:v>
                </c:pt>
                <c:pt idx="93">
                  <c:v>37.22</c:v>
                </c:pt>
                <c:pt idx="94">
                  <c:v>19.68</c:v>
                </c:pt>
                <c:pt idx="95">
                  <c:v>12.3</c:v>
                </c:pt>
                <c:pt idx="96">
                  <c:v>36.93</c:v>
                </c:pt>
                <c:pt idx="97">
                  <c:v>51.46</c:v>
                </c:pt>
                <c:pt idx="98">
                  <c:v>38.26</c:v>
                </c:pt>
                <c:pt idx="99">
                  <c:v>55.54</c:v>
                </c:pt>
                <c:pt idx="100">
                  <c:v>30.44</c:v>
                </c:pt>
                <c:pt idx="101">
                  <c:v>35.270000000000003</c:v>
                </c:pt>
                <c:pt idx="102">
                  <c:v>23.52</c:v>
                </c:pt>
                <c:pt idx="103">
                  <c:v>37.18</c:v>
                </c:pt>
                <c:pt idx="104">
                  <c:v>26.75</c:v>
                </c:pt>
                <c:pt idx="105">
                  <c:v>56.570000000000007</c:v>
                </c:pt>
                <c:pt idx="106">
                  <c:v>4.97</c:v>
                </c:pt>
                <c:pt idx="107">
                  <c:v>17.29</c:v>
                </c:pt>
                <c:pt idx="108">
                  <c:v>23.5</c:v>
                </c:pt>
                <c:pt idx="109">
                  <c:v>33.6</c:v>
                </c:pt>
                <c:pt idx="110">
                  <c:v>31.82</c:v>
                </c:pt>
                <c:pt idx="111">
                  <c:v>4.3099999999999996</c:v>
                </c:pt>
                <c:pt idx="112">
                  <c:v>38.1</c:v>
                </c:pt>
                <c:pt idx="113">
                  <c:v>35.32</c:v>
                </c:pt>
                <c:pt idx="114">
                  <c:v>19.28</c:v>
                </c:pt>
                <c:pt idx="115">
                  <c:v>35.39</c:v>
                </c:pt>
                <c:pt idx="116">
                  <c:v>4.2699999999999996</c:v>
                </c:pt>
                <c:pt idx="117">
                  <c:v>17.489999999999998</c:v>
                </c:pt>
                <c:pt idx="118">
                  <c:v>17.32</c:v>
                </c:pt>
                <c:pt idx="119">
                  <c:v>4.32</c:v>
                </c:pt>
                <c:pt idx="120">
                  <c:v>43.58</c:v>
                </c:pt>
                <c:pt idx="121">
                  <c:v>57.989999999999995</c:v>
                </c:pt>
                <c:pt idx="122">
                  <c:v>21.28</c:v>
                </c:pt>
                <c:pt idx="123">
                  <c:v>36.43</c:v>
                </c:pt>
                <c:pt idx="124">
                  <c:v>3.49</c:v>
                </c:pt>
                <c:pt idx="125">
                  <c:v>17.260000000000002</c:v>
                </c:pt>
                <c:pt idx="126">
                  <c:v>25.38</c:v>
                </c:pt>
                <c:pt idx="127">
                  <c:v>25.57</c:v>
                </c:pt>
                <c:pt idx="128">
                  <c:v>17.3</c:v>
                </c:pt>
                <c:pt idx="129">
                  <c:v>19.5</c:v>
                </c:pt>
                <c:pt idx="130">
                  <c:v>18.98</c:v>
                </c:pt>
                <c:pt idx="131">
                  <c:v>15.86</c:v>
                </c:pt>
                <c:pt idx="132">
                  <c:v>22.81</c:v>
                </c:pt>
                <c:pt idx="133">
                  <c:v>8.2899999999999991</c:v>
                </c:pt>
                <c:pt idx="134">
                  <c:v>56.25</c:v>
                </c:pt>
                <c:pt idx="135">
                  <c:v>37.64</c:v>
                </c:pt>
                <c:pt idx="136">
                  <c:v>13.34</c:v>
                </c:pt>
                <c:pt idx="137">
                  <c:v>35.47</c:v>
                </c:pt>
                <c:pt idx="138">
                  <c:v>38.020000000000003</c:v>
                </c:pt>
                <c:pt idx="139">
                  <c:v>6.77</c:v>
                </c:pt>
                <c:pt idx="140">
                  <c:v>38.049999999999997</c:v>
                </c:pt>
                <c:pt idx="141">
                  <c:v>8.2200000000000006</c:v>
                </c:pt>
                <c:pt idx="142">
                  <c:v>34.69</c:v>
                </c:pt>
                <c:pt idx="143">
                  <c:v>11.19</c:v>
                </c:pt>
                <c:pt idx="144">
                  <c:v>17.899999999999999</c:v>
                </c:pt>
                <c:pt idx="145">
                  <c:v>19.16</c:v>
                </c:pt>
                <c:pt idx="146">
                  <c:v>8.14</c:v>
                </c:pt>
                <c:pt idx="147">
                  <c:v>43.71</c:v>
                </c:pt>
                <c:pt idx="148">
                  <c:v>5.76</c:v>
                </c:pt>
                <c:pt idx="149">
                  <c:v>54.589999999999996</c:v>
                </c:pt>
                <c:pt idx="150">
                  <c:v>37.99</c:v>
                </c:pt>
                <c:pt idx="151">
                  <c:v>18.559999999999999</c:v>
                </c:pt>
                <c:pt idx="152">
                  <c:v>19.45</c:v>
                </c:pt>
                <c:pt idx="153">
                  <c:v>10.17</c:v>
                </c:pt>
                <c:pt idx="154">
                  <c:v>18.95</c:v>
                </c:pt>
                <c:pt idx="155">
                  <c:v>23.12</c:v>
                </c:pt>
                <c:pt idx="156">
                  <c:v>36.479999999999997</c:v>
                </c:pt>
                <c:pt idx="157">
                  <c:v>20.98</c:v>
                </c:pt>
                <c:pt idx="158">
                  <c:v>32.75</c:v>
                </c:pt>
                <c:pt idx="159">
                  <c:v>34.380000000000003</c:v>
                </c:pt>
                <c:pt idx="160">
                  <c:v>16.71</c:v>
                </c:pt>
                <c:pt idx="161">
                  <c:v>37.56</c:v>
                </c:pt>
                <c:pt idx="162">
                  <c:v>19.260000000000002</c:v>
                </c:pt>
                <c:pt idx="163">
                  <c:v>56.349999999999994</c:v>
                </c:pt>
                <c:pt idx="164">
                  <c:v>26.89</c:v>
                </c:pt>
                <c:pt idx="165">
                  <c:v>14.82</c:v>
                </c:pt>
                <c:pt idx="166">
                  <c:v>1.84</c:v>
                </c:pt>
                <c:pt idx="167">
                  <c:v>39.14</c:v>
                </c:pt>
                <c:pt idx="168">
                  <c:v>6.39</c:v>
                </c:pt>
                <c:pt idx="169">
                  <c:v>13.77</c:v>
                </c:pt>
                <c:pt idx="170">
                  <c:v>37.22</c:v>
                </c:pt>
                <c:pt idx="171">
                  <c:v>14.8</c:v>
                </c:pt>
                <c:pt idx="172">
                  <c:v>19.37</c:v>
                </c:pt>
                <c:pt idx="173">
                  <c:v>37.6</c:v>
                </c:pt>
                <c:pt idx="174">
                  <c:v>19.350000000000001</c:v>
                </c:pt>
                <c:pt idx="175">
                  <c:v>18.940000000000001</c:v>
                </c:pt>
                <c:pt idx="176">
                  <c:v>19.399999999999999</c:v>
                </c:pt>
                <c:pt idx="177">
                  <c:v>16.899999999999999</c:v>
                </c:pt>
                <c:pt idx="178">
                  <c:v>57.12</c:v>
                </c:pt>
                <c:pt idx="179">
                  <c:v>18.09</c:v>
                </c:pt>
                <c:pt idx="180">
                  <c:v>37.46</c:v>
                </c:pt>
                <c:pt idx="181">
                  <c:v>37.96</c:v>
                </c:pt>
                <c:pt idx="182">
                  <c:v>17.600000000000001</c:v>
                </c:pt>
                <c:pt idx="183">
                  <c:v>19.05</c:v>
                </c:pt>
                <c:pt idx="184">
                  <c:v>36.090000000000003</c:v>
                </c:pt>
                <c:pt idx="185">
                  <c:v>37.71</c:v>
                </c:pt>
                <c:pt idx="186">
                  <c:v>55.539999999999992</c:v>
                </c:pt>
                <c:pt idx="187">
                  <c:v>20</c:v>
                </c:pt>
                <c:pt idx="188">
                  <c:v>33.49</c:v>
                </c:pt>
                <c:pt idx="189">
                  <c:v>0.97</c:v>
                </c:pt>
                <c:pt idx="190">
                  <c:v>3.87</c:v>
                </c:pt>
                <c:pt idx="191">
                  <c:v>6.88</c:v>
                </c:pt>
                <c:pt idx="192">
                  <c:v>34.5</c:v>
                </c:pt>
                <c:pt idx="193">
                  <c:v>2.9</c:v>
                </c:pt>
                <c:pt idx="194">
                  <c:v>19.52</c:v>
                </c:pt>
                <c:pt idx="195">
                  <c:v>33.65</c:v>
                </c:pt>
                <c:pt idx="196">
                  <c:v>1.38</c:v>
                </c:pt>
                <c:pt idx="197">
                  <c:v>36.89</c:v>
                </c:pt>
                <c:pt idx="198">
                  <c:v>19.32</c:v>
                </c:pt>
                <c:pt idx="199">
                  <c:v>57.42</c:v>
                </c:pt>
                <c:pt idx="200">
                  <c:v>57.78</c:v>
                </c:pt>
                <c:pt idx="201">
                  <c:v>36.32</c:v>
                </c:pt>
                <c:pt idx="202">
                  <c:v>57.75</c:v>
                </c:pt>
                <c:pt idx="203">
                  <c:v>52.94</c:v>
                </c:pt>
                <c:pt idx="204">
                  <c:v>54.6</c:v>
                </c:pt>
                <c:pt idx="205">
                  <c:v>19.72</c:v>
                </c:pt>
                <c:pt idx="206">
                  <c:v>2.5</c:v>
                </c:pt>
                <c:pt idx="207">
                  <c:v>0.22</c:v>
                </c:pt>
                <c:pt idx="208">
                  <c:v>19.309999999999999</c:v>
                </c:pt>
                <c:pt idx="209">
                  <c:v>17.329999999999998</c:v>
                </c:pt>
                <c:pt idx="210">
                  <c:v>19.03</c:v>
                </c:pt>
                <c:pt idx="211">
                  <c:v>22.08</c:v>
                </c:pt>
                <c:pt idx="212">
                  <c:v>19.64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16.79</c:v>
                </c:pt>
                <c:pt idx="223">
                  <c:v>22.42</c:v>
                </c:pt>
                <c:pt idx="224">
                  <c:v>19.87</c:v>
                </c:pt>
                <c:pt idx="225">
                  <c:v>18.12</c:v>
                </c:pt>
                <c:pt idx="226">
                  <c:v>38</c:v>
                </c:pt>
                <c:pt idx="227">
                  <c:v>34.46</c:v>
                </c:pt>
                <c:pt idx="228">
                  <c:v>37.86</c:v>
                </c:pt>
                <c:pt idx="229">
                  <c:v>18.95</c:v>
                </c:pt>
                <c:pt idx="230">
                  <c:v>36.4</c:v>
                </c:pt>
                <c:pt idx="231">
                  <c:v>19.45</c:v>
                </c:pt>
                <c:pt idx="232">
                  <c:v>19.3</c:v>
                </c:pt>
                <c:pt idx="233">
                  <c:v>18.96</c:v>
                </c:pt>
                <c:pt idx="234">
                  <c:v>37.380000000000003</c:v>
                </c:pt>
                <c:pt idx="235">
                  <c:v>37.69</c:v>
                </c:pt>
                <c:pt idx="236">
                  <c:v>17.420000000000002</c:v>
                </c:pt>
                <c:pt idx="237">
                  <c:v>19.8</c:v>
                </c:pt>
                <c:pt idx="238">
                  <c:v>16.41</c:v>
                </c:pt>
                <c:pt idx="239">
                  <c:v>19.850000000000001</c:v>
                </c:pt>
                <c:pt idx="240">
                  <c:v>38.26</c:v>
                </c:pt>
                <c:pt idx="241">
                  <c:v>32.39</c:v>
                </c:pt>
                <c:pt idx="242">
                  <c:v>37.29</c:v>
                </c:pt>
                <c:pt idx="243">
                  <c:v>35.39</c:v>
                </c:pt>
                <c:pt idx="244">
                  <c:v>19.8</c:v>
                </c:pt>
                <c:pt idx="245">
                  <c:v>19.68</c:v>
                </c:pt>
                <c:pt idx="246">
                  <c:v>19.72</c:v>
                </c:pt>
                <c:pt idx="247">
                  <c:v>19.399999999999999</c:v>
                </c:pt>
                <c:pt idx="248">
                  <c:v>19.53</c:v>
                </c:pt>
                <c:pt idx="249">
                  <c:v>19.149999999999999</c:v>
                </c:pt>
                <c:pt idx="250">
                  <c:v>36.46</c:v>
                </c:pt>
                <c:pt idx="251">
                  <c:v>30.91</c:v>
                </c:pt>
                <c:pt idx="252">
                  <c:v>19.71</c:v>
                </c:pt>
                <c:pt idx="253">
                  <c:v>32.56</c:v>
                </c:pt>
                <c:pt idx="254">
                  <c:v>19.72</c:v>
                </c:pt>
                <c:pt idx="255">
                  <c:v>19.79</c:v>
                </c:pt>
                <c:pt idx="256">
                  <c:v>18.75</c:v>
                </c:pt>
                <c:pt idx="257">
                  <c:v>29.02</c:v>
                </c:pt>
                <c:pt idx="258">
                  <c:v>18.059999999999999</c:v>
                </c:pt>
                <c:pt idx="259">
                  <c:v>34.79</c:v>
                </c:pt>
                <c:pt idx="260">
                  <c:v>37.549999999999997</c:v>
                </c:pt>
                <c:pt idx="261">
                  <c:v>19.66</c:v>
                </c:pt>
                <c:pt idx="262">
                  <c:v>38.18</c:v>
                </c:pt>
                <c:pt idx="263">
                  <c:v>37.61</c:v>
                </c:pt>
                <c:pt idx="264">
                  <c:v>20.190000000000001</c:v>
                </c:pt>
                <c:pt idx="265">
                  <c:v>30.76</c:v>
                </c:pt>
                <c:pt idx="266">
                  <c:v>37.39</c:v>
                </c:pt>
                <c:pt idx="267">
                  <c:v>19.579999999999998</c:v>
                </c:pt>
                <c:pt idx="268">
                  <c:v>19.350000000000001</c:v>
                </c:pt>
                <c:pt idx="269">
                  <c:v>19.04</c:v>
                </c:pt>
                <c:pt idx="270">
                  <c:v>37.43</c:v>
                </c:pt>
                <c:pt idx="271">
                  <c:v>37.85</c:v>
                </c:pt>
                <c:pt idx="272">
                  <c:v>24.8</c:v>
                </c:pt>
                <c:pt idx="273">
                  <c:v>36.659999999999997</c:v>
                </c:pt>
                <c:pt idx="274">
                  <c:v>19.84</c:v>
                </c:pt>
                <c:pt idx="275">
                  <c:v>37.25</c:v>
                </c:pt>
                <c:pt idx="276">
                  <c:v>37.520000000000003</c:v>
                </c:pt>
                <c:pt idx="277">
                  <c:v>19.96</c:v>
                </c:pt>
                <c:pt idx="278">
                  <c:v>19.12</c:v>
                </c:pt>
                <c:pt idx="279">
                  <c:v>37.53</c:v>
                </c:pt>
                <c:pt idx="280">
                  <c:v>37.200000000000003</c:v>
                </c:pt>
                <c:pt idx="281">
                  <c:v>35.54</c:v>
                </c:pt>
                <c:pt idx="282">
                  <c:v>36.700000000000003</c:v>
                </c:pt>
                <c:pt idx="283">
                  <c:v>19.73</c:v>
                </c:pt>
                <c:pt idx="284">
                  <c:v>37.06</c:v>
                </c:pt>
                <c:pt idx="285">
                  <c:v>36.159999999999997</c:v>
                </c:pt>
                <c:pt idx="286">
                  <c:v>18.96</c:v>
                </c:pt>
                <c:pt idx="287">
                  <c:v>37.32</c:v>
                </c:pt>
                <c:pt idx="288">
                  <c:v>19.71</c:v>
                </c:pt>
                <c:pt idx="289">
                  <c:v>19.8</c:v>
                </c:pt>
                <c:pt idx="290">
                  <c:v>37.97</c:v>
                </c:pt>
                <c:pt idx="291">
                  <c:v>19.7</c:v>
                </c:pt>
                <c:pt idx="292">
                  <c:v>19.239999999999998</c:v>
                </c:pt>
                <c:pt idx="293">
                  <c:v>41.28</c:v>
                </c:pt>
                <c:pt idx="294">
                  <c:v>19.55</c:v>
                </c:pt>
                <c:pt idx="295">
                  <c:v>36.909999999999997</c:v>
                </c:pt>
                <c:pt idx="296">
                  <c:v>37.99</c:v>
                </c:pt>
                <c:pt idx="297">
                  <c:v>37.39</c:v>
                </c:pt>
                <c:pt idx="298">
                  <c:v>35.47</c:v>
                </c:pt>
                <c:pt idx="299">
                  <c:v>19.48</c:v>
                </c:pt>
                <c:pt idx="300">
                  <c:v>38.25</c:v>
                </c:pt>
                <c:pt idx="301">
                  <c:v>19.46</c:v>
                </c:pt>
                <c:pt idx="302">
                  <c:v>37.28</c:v>
                </c:pt>
                <c:pt idx="303">
                  <c:v>37.97</c:v>
                </c:pt>
                <c:pt idx="304">
                  <c:v>57.02</c:v>
                </c:pt>
                <c:pt idx="305">
                  <c:v>19.2</c:v>
                </c:pt>
                <c:pt idx="306">
                  <c:v>19.37</c:v>
                </c:pt>
                <c:pt idx="307">
                  <c:v>55.19</c:v>
                </c:pt>
                <c:pt idx="308">
                  <c:v>52.61</c:v>
                </c:pt>
                <c:pt idx="309">
                  <c:v>36.6</c:v>
                </c:pt>
                <c:pt idx="310">
                  <c:v>36.99</c:v>
                </c:pt>
                <c:pt idx="311">
                  <c:v>37.53</c:v>
                </c:pt>
                <c:pt idx="312">
                  <c:v>54.58</c:v>
                </c:pt>
                <c:pt idx="313">
                  <c:v>33.869999999999997</c:v>
                </c:pt>
                <c:pt idx="314">
                  <c:v>37.35</c:v>
                </c:pt>
                <c:pt idx="315">
                  <c:v>20.05</c:v>
                </c:pt>
                <c:pt idx="316">
                  <c:v>20.3</c:v>
                </c:pt>
                <c:pt idx="317">
                  <c:v>19.23</c:v>
                </c:pt>
                <c:pt idx="318">
                  <c:v>37.75</c:v>
                </c:pt>
                <c:pt idx="319">
                  <c:v>36.700000000000003</c:v>
                </c:pt>
                <c:pt idx="320">
                  <c:v>38.17</c:v>
                </c:pt>
                <c:pt idx="321">
                  <c:v>36.78</c:v>
                </c:pt>
                <c:pt idx="322">
                  <c:v>37.409999999999997</c:v>
                </c:pt>
                <c:pt idx="323">
                  <c:v>27.69</c:v>
                </c:pt>
                <c:pt idx="324">
                  <c:v>19.600000000000001</c:v>
                </c:pt>
                <c:pt idx="325">
                  <c:v>37.65</c:v>
                </c:pt>
                <c:pt idx="326">
                  <c:v>37.93</c:v>
                </c:pt>
                <c:pt idx="327">
                  <c:v>37.9</c:v>
                </c:pt>
                <c:pt idx="328">
                  <c:v>38.01</c:v>
                </c:pt>
                <c:pt idx="329">
                  <c:v>38.11</c:v>
                </c:pt>
                <c:pt idx="330">
                  <c:v>19.52</c:v>
                </c:pt>
                <c:pt idx="331">
                  <c:v>20.04</c:v>
                </c:pt>
                <c:pt idx="332">
                  <c:v>36.9</c:v>
                </c:pt>
                <c:pt idx="333">
                  <c:v>37.83</c:v>
                </c:pt>
                <c:pt idx="334">
                  <c:v>37.270000000000003</c:v>
                </c:pt>
                <c:pt idx="335">
                  <c:v>20.37</c:v>
                </c:pt>
                <c:pt idx="336">
                  <c:v>37.68</c:v>
                </c:pt>
                <c:pt idx="337">
                  <c:v>35.92</c:v>
                </c:pt>
                <c:pt idx="338">
                  <c:v>38.270000000000003</c:v>
                </c:pt>
                <c:pt idx="339">
                  <c:v>37.659999999999997</c:v>
                </c:pt>
                <c:pt idx="340">
                  <c:v>38.020000000000003</c:v>
                </c:pt>
                <c:pt idx="341">
                  <c:v>27.85</c:v>
                </c:pt>
                <c:pt idx="342">
                  <c:v>18.39</c:v>
                </c:pt>
                <c:pt idx="343">
                  <c:v>37.409999999999997</c:v>
                </c:pt>
                <c:pt idx="344">
                  <c:v>19.88</c:v>
                </c:pt>
                <c:pt idx="345">
                  <c:v>35.92</c:v>
                </c:pt>
                <c:pt idx="346">
                  <c:v>55.11</c:v>
                </c:pt>
                <c:pt idx="347">
                  <c:v>19.3</c:v>
                </c:pt>
                <c:pt idx="348">
                  <c:v>36.909999999999997</c:v>
                </c:pt>
                <c:pt idx="349">
                  <c:v>57.69</c:v>
                </c:pt>
                <c:pt idx="350">
                  <c:v>37.97</c:v>
                </c:pt>
                <c:pt idx="351">
                  <c:v>37.93</c:v>
                </c:pt>
                <c:pt idx="352">
                  <c:v>36.36</c:v>
                </c:pt>
                <c:pt idx="353">
                  <c:v>37.85</c:v>
                </c:pt>
                <c:pt idx="354">
                  <c:v>37.31</c:v>
                </c:pt>
                <c:pt idx="355">
                  <c:v>35.94</c:v>
                </c:pt>
                <c:pt idx="356">
                  <c:v>37.82</c:v>
                </c:pt>
                <c:pt idx="357">
                  <c:v>37.64</c:v>
                </c:pt>
                <c:pt idx="358">
                  <c:v>56.39</c:v>
                </c:pt>
                <c:pt idx="359">
                  <c:v>31.57</c:v>
                </c:pt>
                <c:pt idx="360">
                  <c:v>36.08</c:v>
                </c:pt>
                <c:pt idx="361">
                  <c:v>38.53</c:v>
                </c:pt>
                <c:pt idx="362">
                  <c:v>37.14</c:v>
                </c:pt>
                <c:pt idx="363">
                  <c:v>37.94</c:v>
                </c:pt>
                <c:pt idx="364">
                  <c:v>36.25</c:v>
                </c:pt>
                <c:pt idx="365">
                  <c:v>29.8</c:v>
                </c:pt>
                <c:pt idx="366">
                  <c:v>37.85</c:v>
                </c:pt>
                <c:pt idx="367">
                  <c:v>55.83</c:v>
                </c:pt>
                <c:pt idx="368">
                  <c:v>37.36</c:v>
                </c:pt>
                <c:pt idx="369">
                  <c:v>35.630000000000003</c:v>
                </c:pt>
                <c:pt idx="370">
                  <c:v>37.93</c:v>
                </c:pt>
                <c:pt idx="371">
                  <c:v>37.71</c:v>
                </c:pt>
                <c:pt idx="372">
                  <c:v>35.86</c:v>
                </c:pt>
                <c:pt idx="373">
                  <c:v>39.119999999999997</c:v>
                </c:pt>
                <c:pt idx="374">
                  <c:v>36.340000000000003</c:v>
                </c:pt>
                <c:pt idx="375">
                  <c:v>37.700000000000003</c:v>
                </c:pt>
                <c:pt idx="376">
                  <c:v>38.119999999999997</c:v>
                </c:pt>
                <c:pt idx="377">
                  <c:v>35.04</c:v>
                </c:pt>
                <c:pt idx="378">
                  <c:v>38.380000000000003</c:v>
                </c:pt>
                <c:pt idx="379">
                  <c:v>38.19</c:v>
                </c:pt>
                <c:pt idx="380">
                  <c:v>37.54</c:v>
                </c:pt>
                <c:pt idx="381">
                  <c:v>39.619999999999997</c:v>
                </c:pt>
                <c:pt idx="382">
                  <c:v>37.630000000000003</c:v>
                </c:pt>
                <c:pt idx="383">
                  <c:v>38.21</c:v>
                </c:pt>
                <c:pt idx="384">
                  <c:v>37.36</c:v>
                </c:pt>
                <c:pt idx="385">
                  <c:v>37.81</c:v>
                </c:pt>
                <c:pt idx="386">
                  <c:v>38.1</c:v>
                </c:pt>
                <c:pt idx="387">
                  <c:v>37.729999999999997</c:v>
                </c:pt>
                <c:pt idx="388">
                  <c:v>37.200000000000003</c:v>
                </c:pt>
                <c:pt idx="389">
                  <c:v>37.450000000000003</c:v>
                </c:pt>
                <c:pt idx="390">
                  <c:v>37.58</c:v>
                </c:pt>
                <c:pt idx="391">
                  <c:v>57.21</c:v>
                </c:pt>
                <c:pt idx="392">
                  <c:v>37.9</c:v>
                </c:pt>
                <c:pt idx="393">
                  <c:v>37.479999999999997</c:v>
                </c:pt>
                <c:pt idx="394">
                  <c:v>57.519999999999996</c:v>
                </c:pt>
                <c:pt idx="395">
                  <c:v>38.15</c:v>
                </c:pt>
                <c:pt idx="396">
                  <c:v>38.21</c:v>
                </c:pt>
                <c:pt idx="397">
                  <c:v>38.01</c:v>
                </c:pt>
                <c:pt idx="398">
                  <c:v>38.26</c:v>
                </c:pt>
                <c:pt idx="399">
                  <c:v>38.65</c:v>
                </c:pt>
                <c:pt idx="400">
                  <c:v>57.81</c:v>
                </c:pt>
                <c:pt idx="401">
                  <c:v>37.86</c:v>
                </c:pt>
                <c:pt idx="402">
                  <c:v>38.1</c:v>
                </c:pt>
                <c:pt idx="403">
                  <c:v>57.45</c:v>
                </c:pt>
                <c:pt idx="404">
                  <c:v>57.989999999999995</c:v>
                </c:pt>
                <c:pt idx="405">
                  <c:v>57.910000000000004</c:v>
                </c:pt>
                <c:pt idx="406">
                  <c:v>58.150000000000006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90784"/>
        <c:axId val="126001152"/>
      </c:scatterChart>
      <c:valAx>
        <c:axId val="12599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1152"/>
        <c:crosses val="autoZero"/>
        <c:crossBetween val="midCat"/>
      </c:valAx>
      <c:valAx>
        <c:axId val="12600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90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80962</xdr:rowOff>
    </xdr:from>
    <xdr:to>
      <xdr:col>12</xdr:col>
      <xdr:colOff>0</xdr:colOff>
      <xdr:row>19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5</xdr:row>
      <xdr:rowOff>114300</xdr:rowOff>
    </xdr:from>
    <xdr:to>
      <xdr:col>18</xdr:col>
      <xdr:colOff>209550</xdr:colOff>
      <xdr:row>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5</xdr:row>
      <xdr:rowOff>138112</xdr:rowOff>
    </xdr:from>
    <xdr:to>
      <xdr:col>12</xdr:col>
      <xdr:colOff>738187</xdr:colOff>
      <xdr:row>20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5</xdr:row>
      <xdr:rowOff>114300</xdr:rowOff>
    </xdr:from>
    <xdr:to>
      <xdr:col>18</xdr:col>
      <xdr:colOff>209550</xdr:colOff>
      <xdr:row>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8"/>
  <sheetViews>
    <sheetView tabSelected="1" zoomScaleNormal="100" workbookViewId="0"/>
  </sheetViews>
  <sheetFormatPr defaultRowHeight="15" x14ac:dyDescent="0.25"/>
  <cols>
    <col min="1" max="1" width="3.28515625" bestFit="1" customWidth="1"/>
    <col min="2" max="2" width="13.5703125" bestFit="1" customWidth="1"/>
    <col min="3" max="3" width="5" bestFit="1" customWidth="1"/>
    <col min="4" max="4" width="28.5703125" bestFit="1" customWidth="1"/>
    <col min="5" max="5" width="9" bestFit="1" customWidth="1"/>
    <col min="6" max="6" width="10.5703125" bestFit="1" customWidth="1"/>
    <col min="7" max="7" width="5.7109375" bestFit="1" customWidth="1"/>
    <col min="8" max="8" width="10.5703125" style="1" bestFit="1" customWidth="1"/>
    <col min="9" max="9" width="10.7109375" style="1" bestFit="1" customWidth="1"/>
    <col min="11" max="11" width="14.28515625" style="2" customWidth="1"/>
    <col min="12" max="12" width="14.28515625" style="2" bestFit="1" customWidth="1"/>
  </cols>
  <sheetData>
    <row r="1" spans="1:12" x14ac:dyDescent="0.25">
      <c r="A1" s="32" t="s">
        <v>961</v>
      </c>
    </row>
    <row r="2" spans="1:12" x14ac:dyDescent="0.25">
      <c r="A2" t="s">
        <v>962</v>
      </c>
    </row>
    <row r="3" spans="1:12" x14ac:dyDescent="0.25">
      <c r="A3" t="s">
        <v>968</v>
      </c>
    </row>
    <row r="4" spans="1:12" x14ac:dyDescent="0.25">
      <c r="A4" t="s">
        <v>967</v>
      </c>
    </row>
    <row r="5" spans="1:12" x14ac:dyDescent="0.25">
      <c r="A5" s="29" t="s">
        <v>963</v>
      </c>
    </row>
    <row r="6" spans="1:12" x14ac:dyDescent="0.25">
      <c r="A6" s="30" t="s">
        <v>965</v>
      </c>
    </row>
    <row r="7" spans="1:12" x14ac:dyDescent="0.25">
      <c r="A7" s="31" t="s">
        <v>964</v>
      </c>
    </row>
    <row r="8" spans="1:12" s="3" customFormat="1" ht="30" x14ac:dyDescent="0.25">
      <c r="H8" s="20" t="s">
        <v>951</v>
      </c>
      <c r="I8" s="21" t="s">
        <v>953</v>
      </c>
      <c r="J8" s="13"/>
      <c r="K8" s="27" t="s">
        <v>952</v>
      </c>
      <c r="L8" s="27" t="s">
        <v>954</v>
      </c>
    </row>
    <row r="9" spans="1:12" ht="15.75" thickBot="1" x14ac:dyDescent="0.3">
      <c r="D9" t="s">
        <v>950</v>
      </c>
      <c r="E9" s="24">
        <f t="shared" ref="E9:H9" si="0">SUM(E12:E418)</f>
        <v>107735</v>
      </c>
      <c r="F9" s="24">
        <f t="shared" si="0"/>
        <v>43359</v>
      </c>
      <c r="H9" s="25">
        <f t="shared" si="0"/>
        <v>11567.969999999994</v>
      </c>
      <c r="I9" s="25">
        <v>11567.969999999998</v>
      </c>
      <c r="J9" s="24">
        <f>SUM(J12:J418)</f>
        <v>1016.6399999999988</v>
      </c>
      <c r="K9" s="24">
        <f>SUM(K12:K418)</f>
        <v>54389390.589999989</v>
      </c>
      <c r="L9" s="24">
        <f t="shared" ref="L9" si="1">SUM(L12:L418)</f>
        <v>21940672.369461998</v>
      </c>
    </row>
    <row r="10" spans="1:12" ht="15.75" thickTop="1" x14ac:dyDescent="0.25">
      <c r="E10" s="2"/>
      <c r="F10" s="2"/>
      <c r="J10" s="2"/>
    </row>
    <row r="11" spans="1:12" s="7" customFormat="1" ht="45" x14ac:dyDescent="0.25">
      <c r="A11" s="18" t="s">
        <v>3</v>
      </c>
      <c r="B11" s="18" t="s">
        <v>966</v>
      </c>
      <c r="C11" s="18" t="s">
        <v>0</v>
      </c>
      <c r="D11" s="18" t="s">
        <v>1</v>
      </c>
      <c r="E11" s="18" t="s">
        <v>934</v>
      </c>
      <c r="F11" s="18" t="s">
        <v>935</v>
      </c>
      <c r="G11" s="18" t="s">
        <v>2</v>
      </c>
      <c r="H11" s="19" t="s">
        <v>949</v>
      </c>
      <c r="I11" s="22" t="s">
        <v>949</v>
      </c>
      <c r="J11" s="23" t="s">
        <v>948</v>
      </c>
      <c r="K11" s="28" t="s">
        <v>946</v>
      </c>
      <c r="L11" s="28" t="s">
        <v>956</v>
      </c>
    </row>
    <row r="12" spans="1:12" x14ac:dyDescent="0.25">
      <c r="A12" t="s">
        <v>8</v>
      </c>
      <c r="B12" t="s">
        <v>9</v>
      </c>
      <c r="C12" t="s">
        <v>5</v>
      </c>
      <c r="D12" t="s">
        <v>6</v>
      </c>
      <c r="E12">
        <v>7</v>
      </c>
      <c r="F12">
        <v>0</v>
      </c>
      <c r="G12" t="s">
        <v>7</v>
      </c>
      <c r="H12" s="1">
        <v>6.37</v>
      </c>
      <c r="I12" s="1">
        <v>12.3</v>
      </c>
      <c r="J12" s="10">
        <f t="shared" ref="J12:J75" si="2">I12-H12</f>
        <v>5.9300000000000006</v>
      </c>
      <c r="K12" s="2">
        <v>9052.98</v>
      </c>
      <c r="L12" s="26">
        <v>0</v>
      </c>
    </row>
    <row r="13" spans="1:12" x14ac:dyDescent="0.25">
      <c r="A13" t="s">
        <v>8</v>
      </c>
      <c r="B13" t="s">
        <v>9</v>
      </c>
      <c r="C13" t="s">
        <v>10</v>
      </c>
      <c r="D13" t="s">
        <v>11</v>
      </c>
      <c r="E13">
        <v>742</v>
      </c>
      <c r="F13">
        <v>0</v>
      </c>
      <c r="G13" t="s">
        <v>7</v>
      </c>
      <c r="H13" s="1">
        <v>35.06</v>
      </c>
      <c r="I13" s="1">
        <v>38.020000000000003</v>
      </c>
      <c r="J13" s="10">
        <f t="shared" si="2"/>
        <v>2.9600000000000009</v>
      </c>
      <c r="K13" s="2">
        <v>400500.56</v>
      </c>
      <c r="L13" s="26">
        <v>0</v>
      </c>
    </row>
    <row r="14" spans="1:12" x14ac:dyDescent="0.25">
      <c r="A14" t="s">
        <v>8</v>
      </c>
      <c r="B14" t="s">
        <v>9</v>
      </c>
      <c r="C14" t="s">
        <v>12</v>
      </c>
      <c r="D14" t="s">
        <v>13</v>
      </c>
      <c r="E14">
        <v>0</v>
      </c>
      <c r="F14">
        <v>346</v>
      </c>
      <c r="G14" t="s">
        <v>14</v>
      </c>
      <c r="H14" s="1">
        <v>16.809999999999999</v>
      </c>
      <c r="I14" s="1">
        <v>19.45</v>
      </c>
      <c r="J14" s="10">
        <f t="shared" si="2"/>
        <v>2.6400000000000006</v>
      </c>
      <c r="K14" s="2">
        <v>279243.33</v>
      </c>
      <c r="L14" s="26">
        <v>0</v>
      </c>
    </row>
    <row r="15" spans="1:12" x14ac:dyDescent="0.25">
      <c r="A15" t="s">
        <v>8</v>
      </c>
      <c r="B15" t="s">
        <v>9</v>
      </c>
      <c r="C15" t="s">
        <v>15</v>
      </c>
      <c r="D15" t="s">
        <v>16</v>
      </c>
      <c r="E15">
        <v>10</v>
      </c>
      <c r="F15">
        <v>0</v>
      </c>
      <c r="G15" t="s">
        <v>7</v>
      </c>
      <c r="H15" s="1">
        <v>16.38</v>
      </c>
      <c r="I15" s="1">
        <v>27.07</v>
      </c>
      <c r="J15" s="10">
        <f t="shared" si="2"/>
        <v>10.690000000000001</v>
      </c>
      <c r="K15" s="2">
        <v>11315.63</v>
      </c>
      <c r="L15" s="26">
        <v>0</v>
      </c>
    </row>
    <row r="16" spans="1:12" x14ac:dyDescent="0.25">
      <c r="A16" t="s">
        <v>8</v>
      </c>
      <c r="B16" t="s">
        <v>9</v>
      </c>
      <c r="C16" t="s">
        <v>17</v>
      </c>
      <c r="D16" t="s">
        <v>18</v>
      </c>
      <c r="E16">
        <v>45</v>
      </c>
      <c r="F16">
        <v>21</v>
      </c>
      <c r="G16" t="s">
        <v>19</v>
      </c>
      <c r="H16" s="1">
        <v>39.75</v>
      </c>
      <c r="I16" s="1">
        <v>43.58</v>
      </c>
      <c r="J16" s="10">
        <f t="shared" si="2"/>
        <v>3.8299999999999983</v>
      </c>
      <c r="K16" s="2">
        <v>57380.85</v>
      </c>
      <c r="L16" s="26">
        <v>0</v>
      </c>
    </row>
    <row r="17" spans="1:12" x14ac:dyDescent="0.25">
      <c r="A17" t="s">
        <v>8</v>
      </c>
      <c r="B17" t="s">
        <v>9</v>
      </c>
      <c r="C17" t="s">
        <v>20</v>
      </c>
      <c r="D17" t="s">
        <v>21</v>
      </c>
      <c r="E17">
        <v>14</v>
      </c>
      <c r="F17">
        <v>0</v>
      </c>
      <c r="G17" t="s">
        <v>7</v>
      </c>
      <c r="H17" s="1">
        <v>25.97</v>
      </c>
      <c r="I17" s="1">
        <v>34.19</v>
      </c>
      <c r="J17" s="10">
        <f t="shared" si="2"/>
        <v>8.2199999999999989</v>
      </c>
      <c r="K17" s="2">
        <v>16071.21</v>
      </c>
      <c r="L17" s="26">
        <v>0</v>
      </c>
    </row>
    <row r="18" spans="1:12" x14ac:dyDescent="0.25">
      <c r="A18" t="s">
        <v>8</v>
      </c>
      <c r="B18" t="s">
        <v>9</v>
      </c>
      <c r="C18" t="s">
        <v>22</v>
      </c>
      <c r="D18" t="s">
        <v>23</v>
      </c>
      <c r="E18">
        <v>9</v>
      </c>
      <c r="F18">
        <v>0</v>
      </c>
      <c r="G18" t="s">
        <v>7</v>
      </c>
      <c r="H18" s="1">
        <v>32.51</v>
      </c>
      <c r="I18" s="1">
        <v>33.49</v>
      </c>
      <c r="J18" s="10">
        <f t="shared" si="2"/>
        <v>0.98000000000000398</v>
      </c>
      <c r="K18" s="2">
        <v>4141.07</v>
      </c>
      <c r="L18" s="26">
        <v>0</v>
      </c>
    </row>
    <row r="19" spans="1:12" x14ac:dyDescent="0.25">
      <c r="A19" t="s">
        <v>8</v>
      </c>
      <c r="B19" t="s">
        <v>9</v>
      </c>
      <c r="C19" t="s">
        <v>24</v>
      </c>
      <c r="D19" t="s">
        <v>25</v>
      </c>
      <c r="E19">
        <v>10</v>
      </c>
      <c r="F19">
        <v>0</v>
      </c>
      <c r="G19" t="s">
        <v>7</v>
      </c>
      <c r="H19" s="1">
        <v>31.1</v>
      </c>
      <c r="I19" s="1">
        <v>37.22</v>
      </c>
      <c r="J19" s="10">
        <f t="shared" si="2"/>
        <v>6.1199999999999974</v>
      </c>
      <c r="K19" s="2">
        <v>11585.01</v>
      </c>
      <c r="L19" s="26">
        <v>0</v>
      </c>
    </row>
    <row r="20" spans="1:12" x14ac:dyDescent="0.25">
      <c r="A20" t="s">
        <v>8</v>
      </c>
      <c r="B20" t="s">
        <v>9</v>
      </c>
      <c r="C20" t="s">
        <v>27</v>
      </c>
      <c r="D20" t="s">
        <v>28</v>
      </c>
      <c r="E20">
        <v>18</v>
      </c>
      <c r="F20">
        <v>0</v>
      </c>
      <c r="G20" t="s">
        <v>7</v>
      </c>
      <c r="H20" s="1">
        <v>37.619999999999997</v>
      </c>
      <c r="I20" s="1">
        <v>36.159999999999997</v>
      </c>
      <c r="J20" s="10">
        <f t="shared" si="2"/>
        <v>-1.4600000000000009</v>
      </c>
      <c r="K20" s="2">
        <v>7444.92</v>
      </c>
      <c r="L20" s="26">
        <v>0</v>
      </c>
    </row>
    <row r="21" spans="1:12" x14ac:dyDescent="0.25">
      <c r="A21" t="s">
        <v>31</v>
      </c>
      <c r="B21" t="s">
        <v>32</v>
      </c>
      <c r="C21" t="s">
        <v>29</v>
      </c>
      <c r="D21" t="s">
        <v>30</v>
      </c>
      <c r="E21">
        <v>8</v>
      </c>
      <c r="F21">
        <v>0</v>
      </c>
      <c r="G21" t="s">
        <v>7</v>
      </c>
      <c r="H21" s="1">
        <v>2.14</v>
      </c>
      <c r="I21" s="1">
        <v>2.9</v>
      </c>
      <c r="J21" s="10">
        <f t="shared" si="2"/>
        <v>0.75999999999999979</v>
      </c>
      <c r="K21" s="2">
        <v>4007.97</v>
      </c>
      <c r="L21" s="26">
        <v>522.62674199999992</v>
      </c>
    </row>
    <row r="22" spans="1:12" x14ac:dyDescent="0.25">
      <c r="A22" t="s">
        <v>31</v>
      </c>
      <c r="B22" t="s">
        <v>32</v>
      </c>
      <c r="C22" t="s">
        <v>33</v>
      </c>
      <c r="D22" t="s">
        <v>34</v>
      </c>
      <c r="E22">
        <v>59</v>
      </c>
      <c r="F22">
        <v>0</v>
      </c>
      <c r="G22" t="s">
        <v>7</v>
      </c>
      <c r="H22" s="1">
        <v>44.81</v>
      </c>
      <c r="I22" s="1">
        <v>38.21</v>
      </c>
      <c r="J22" s="10">
        <f t="shared" si="2"/>
        <v>-6.6000000000000014</v>
      </c>
      <c r="K22" s="2">
        <v>6742.33</v>
      </c>
      <c r="L22" s="26">
        <v>0</v>
      </c>
    </row>
    <row r="23" spans="1:12" x14ac:dyDescent="0.25">
      <c r="A23" t="s">
        <v>31</v>
      </c>
      <c r="B23" t="s">
        <v>32</v>
      </c>
      <c r="C23" t="s">
        <v>35</v>
      </c>
      <c r="D23" t="s">
        <v>36</v>
      </c>
      <c r="E23">
        <v>1521</v>
      </c>
      <c r="F23">
        <v>0</v>
      </c>
      <c r="G23" t="s">
        <v>7</v>
      </c>
      <c r="H23" s="1">
        <v>40.81</v>
      </c>
      <c r="I23" s="1">
        <v>38.01</v>
      </c>
      <c r="J23" s="10">
        <f t="shared" si="2"/>
        <v>-2.8000000000000043</v>
      </c>
      <c r="K23" s="2">
        <v>373461.71</v>
      </c>
      <c r="L23" s="26">
        <v>13804.824747999999</v>
      </c>
    </row>
    <row r="24" spans="1:12" x14ac:dyDescent="0.25">
      <c r="A24" t="s">
        <v>31</v>
      </c>
      <c r="B24" t="s">
        <v>32</v>
      </c>
      <c r="C24" t="s">
        <v>38</v>
      </c>
      <c r="D24" t="s">
        <v>39</v>
      </c>
      <c r="E24">
        <v>251</v>
      </c>
      <c r="F24">
        <v>0</v>
      </c>
      <c r="G24" t="s">
        <v>7</v>
      </c>
      <c r="H24" s="1">
        <v>43.75</v>
      </c>
      <c r="I24" s="1">
        <v>38.380000000000003</v>
      </c>
      <c r="J24" s="10">
        <f t="shared" si="2"/>
        <v>-5.3699999999999974</v>
      </c>
      <c r="K24" s="2">
        <v>35985.58</v>
      </c>
      <c r="L24" s="26">
        <v>2418.8364529999999</v>
      </c>
    </row>
    <row r="25" spans="1:12" x14ac:dyDescent="0.25">
      <c r="A25" t="s">
        <v>31</v>
      </c>
      <c r="B25" t="s">
        <v>32</v>
      </c>
      <c r="C25" t="s">
        <v>40</v>
      </c>
      <c r="D25" t="s">
        <v>41</v>
      </c>
      <c r="E25">
        <v>129</v>
      </c>
      <c r="F25">
        <v>0</v>
      </c>
      <c r="G25" t="s">
        <v>7</v>
      </c>
      <c r="H25" s="1">
        <v>43.98</v>
      </c>
      <c r="I25" s="1">
        <v>38.1</v>
      </c>
      <c r="J25" s="10">
        <f t="shared" si="2"/>
        <v>-5.8799999999999955</v>
      </c>
      <c r="K25" s="2">
        <v>17542.419999999998</v>
      </c>
      <c r="L25" s="26">
        <v>0</v>
      </c>
    </row>
    <row r="26" spans="1:12" x14ac:dyDescent="0.25">
      <c r="A26" t="s">
        <v>31</v>
      </c>
      <c r="B26" t="s">
        <v>32</v>
      </c>
      <c r="C26" t="s">
        <v>858</v>
      </c>
      <c r="D26" t="s">
        <v>859</v>
      </c>
      <c r="E26">
        <v>0</v>
      </c>
      <c r="F26">
        <v>469</v>
      </c>
      <c r="G26" t="s">
        <v>14</v>
      </c>
      <c r="H26" s="1">
        <v>13.7</v>
      </c>
      <c r="I26" s="1">
        <v>19.68</v>
      </c>
      <c r="J26" s="10">
        <f t="shared" si="2"/>
        <v>5.98</v>
      </c>
      <c r="K26" s="2">
        <v>173518.3</v>
      </c>
      <c r="L26" s="26">
        <v>13531.792318</v>
      </c>
    </row>
    <row r="27" spans="1:12" x14ac:dyDescent="0.25">
      <c r="A27" t="s">
        <v>31</v>
      </c>
      <c r="B27" t="s">
        <v>32</v>
      </c>
      <c r="C27" t="s">
        <v>860</v>
      </c>
      <c r="D27" t="s">
        <v>861</v>
      </c>
      <c r="E27">
        <v>0</v>
      </c>
      <c r="F27">
        <v>130</v>
      </c>
      <c r="G27" t="s">
        <v>14</v>
      </c>
      <c r="H27" s="1">
        <v>19.91</v>
      </c>
      <c r="I27" s="1">
        <v>19.87</v>
      </c>
      <c r="J27" s="10">
        <f t="shared" si="2"/>
        <v>-3.9999999999999147E-2</v>
      </c>
      <c r="K27" s="2">
        <v>19249.689999999999</v>
      </c>
      <c r="L27" s="26">
        <v>0</v>
      </c>
    </row>
    <row r="28" spans="1:12" x14ac:dyDescent="0.25">
      <c r="A28" t="s">
        <v>31</v>
      </c>
      <c r="B28" t="s">
        <v>32</v>
      </c>
      <c r="C28" t="s">
        <v>886</v>
      </c>
      <c r="D28" t="s">
        <v>887</v>
      </c>
      <c r="E28">
        <v>0</v>
      </c>
      <c r="F28">
        <v>46</v>
      </c>
      <c r="G28" t="s">
        <v>14</v>
      </c>
      <c r="H28" s="1">
        <v>23.04</v>
      </c>
      <c r="I28" s="1">
        <v>19.3</v>
      </c>
      <c r="J28" s="10">
        <f t="shared" si="2"/>
        <v>-3.7399999999999984</v>
      </c>
      <c r="K28" s="2">
        <v>5210.62</v>
      </c>
      <c r="L28" s="26">
        <v>0</v>
      </c>
    </row>
    <row r="29" spans="1:12" x14ac:dyDescent="0.25">
      <c r="A29" t="s">
        <v>44</v>
      </c>
      <c r="B29" t="s">
        <v>45</v>
      </c>
      <c r="C29" t="s">
        <v>42</v>
      </c>
      <c r="D29" t="s">
        <v>43</v>
      </c>
      <c r="E29">
        <v>274</v>
      </c>
      <c r="F29">
        <v>0</v>
      </c>
      <c r="G29" t="s">
        <v>7</v>
      </c>
      <c r="H29" s="1">
        <v>31.08</v>
      </c>
      <c r="I29" s="1">
        <v>35.32</v>
      </c>
      <c r="J29" s="10">
        <f t="shared" si="2"/>
        <v>4.240000000000002</v>
      </c>
      <c r="K29" s="2">
        <v>107601.65</v>
      </c>
      <c r="L29" s="26">
        <v>52680.633356999999</v>
      </c>
    </row>
    <row r="30" spans="1:12" x14ac:dyDescent="0.25">
      <c r="A30" t="s">
        <v>44</v>
      </c>
      <c r="B30" t="s">
        <v>45</v>
      </c>
      <c r="C30" t="s">
        <v>46</v>
      </c>
      <c r="D30" t="s">
        <v>47</v>
      </c>
      <c r="E30">
        <v>0</v>
      </c>
      <c r="F30">
        <v>127</v>
      </c>
      <c r="G30" t="s">
        <v>14</v>
      </c>
      <c r="H30" s="1">
        <v>11.39</v>
      </c>
      <c r="I30" s="1">
        <v>17.829999999999998</v>
      </c>
      <c r="J30" s="10">
        <f t="shared" si="2"/>
        <v>6.4399999999999977</v>
      </c>
      <c r="K30" s="2">
        <v>62458.71</v>
      </c>
      <c r="L30" s="26">
        <v>126772.81206699999</v>
      </c>
    </row>
    <row r="31" spans="1:12" x14ac:dyDescent="0.25">
      <c r="A31" t="s">
        <v>44</v>
      </c>
      <c r="B31" t="s">
        <v>45</v>
      </c>
      <c r="C31" t="s">
        <v>48</v>
      </c>
      <c r="D31" t="s">
        <v>49</v>
      </c>
      <c r="E31">
        <v>435</v>
      </c>
      <c r="F31">
        <v>0</v>
      </c>
      <c r="G31" t="s">
        <v>7</v>
      </c>
      <c r="H31" s="1">
        <v>43.31</v>
      </c>
      <c r="I31" s="1">
        <v>37.200000000000003</v>
      </c>
      <c r="J31" s="10">
        <f t="shared" si="2"/>
        <v>-6.1099999999999994</v>
      </c>
      <c r="K31" s="2">
        <v>45582.83</v>
      </c>
      <c r="L31" s="26">
        <v>1204.383257</v>
      </c>
    </row>
    <row r="32" spans="1:12" x14ac:dyDescent="0.25">
      <c r="A32" t="s">
        <v>44</v>
      </c>
      <c r="B32" t="s">
        <v>45</v>
      </c>
      <c r="C32" t="s">
        <v>50</v>
      </c>
      <c r="D32" t="s">
        <v>51</v>
      </c>
      <c r="E32">
        <v>0</v>
      </c>
      <c r="F32">
        <v>148</v>
      </c>
      <c r="G32" t="s">
        <v>14</v>
      </c>
      <c r="H32" s="1">
        <v>21.4</v>
      </c>
      <c r="I32" s="1">
        <v>19.46</v>
      </c>
      <c r="J32" s="10">
        <f t="shared" si="2"/>
        <v>-1.9399999999999977</v>
      </c>
      <c r="K32" s="2">
        <v>46105.69</v>
      </c>
      <c r="L32" s="26">
        <v>2104.3801899999999</v>
      </c>
    </row>
    <row r="33" spans="1:12" x14ac:dyDescent="0.25">
      <c r="A33" t="s">
        <v>44</v>
      </c>
      <c r="B33" t="s">
        <v>45</v>
      </c>
      <c r="C33" t="s">
        <v>52</v>
      </c>
      <c r="D33" t="s">
        <v>53</v>
      </c>
      <c r="E33">
        <v>9</v>
      </c>
      <c r="F33">
        <v>0</v>
      </c>
      <c r="G33" t="s">
        <v>7</v>
      </c>
      <c r="H33" s="1">
        <v>31.87</v>
      </c>
      <c r="I33" s="1">
        <v>39.61</v>
      </c>
      <c r="J33" s="10">
        <f t="shared" si="2"/>
        <v>7.7399999999999984</v>
      </c>
      <c r="K33" s="2">
        <v>9306.9699999999993</v>
      </c>
      <c r="L33" s="26">
        <v>2309.6080204999998</v>
      </c>
    </row>
    <row r="34" spans="1:12" x14ac:dyDescent="0.25">
      <c r="A34" t="s">
        <v>44</v>
      </c>
      <c r="B34" t="s">
        <v>45</v>
      </c>
      <c r="C34" t="s">
        <v>54</v>
      </c>
      <c r="D34" t="s">
        <v>55</v>
      </c>
      <c r="E34">
        <v>21</v>
      </c>
      <c r="F34">
        <v>0</v>
      </c>
      <c r="G34" t="s">
        <v>7</v>
      </c>
      <c r="H34" s="1">
        <v>5.32</v>
      </c>
      <c r="I34" s="1">
        <v>16.71</v>
      </c>
      <c r="J34" s="10">
        <f t="shared" si="2"/>
        <v>11.39</v>
      </c>
      <c r="K34" s="2">
        <v>20471.91</v>
      </c>
      <c r="L34" s="26">
        <v>27927.671981</v>
      </c>
    </row>
    <row r="35" spans="1:12" x14ac:dyDescent="0.25">
      <c r="A35" t="s">
        <v>44</v>
      </c>
      <c r="B35" t="s">
        <v>45</v>
      </c>
      <c r="C35" t="s">
        <v>56</v>
      </c>
      <c r="D35" t="s">
        <v>57</v>
      </c>
      <c r="E35">
        <v>60</v>
      </c>
      <c r="F35">
        <v>0</v>
      </c>
      <c r="G35" t="s">
        <v>7</v>
      </c>
      <c r="H35" s="1">
        <v>39.94</v>
      </c>
      <c r="I35" s="1">
        <v>36.9</v>
      </c>
      <c r="J35" s="10">
        <f t="shared" si="2"/>
        <v>-3.0399999999999991</v>
      </c>
      <c r="K35" s="2">
        <v>18200.939999999999</v>
      </c>
      <c r="L35" s="26">
        <v>0</v>
      </c>
    </row>
    <row r="36" spans="1:12" x14ac:dyDescent="0.25">
      <c r="A36" t="s">
        <v>44</v>
      </c>
      <c r="B36" t="s">
        <v>45</v>
      </c>
      <c r="C36" t="s">
        <v>58</v>
      </c>
      <c r="D36" t="s">
        <v>59</v>
      </c>
      <c r="E36">
        <v>0</v>
      </c>
      <c r="F36">
        <v>24</v>
      </c>
      <c r="G36" t="s">
        <v>14</v>
      </c>
      <c r="H36" s="1">
        <v>20.57</v>
      </c>
      <c r="I36" s="1">
        <v>19.79</v>
      </c>
      <c r="J36" s="10">
        <f t="shared" si="2"/>
        <v>-0.78000000000000114</v>
      </c>
      <c r="K36" s="2">
        <v>23732.37</v>
      </c>
      <c r="L36" s="26">
        <v>0</v>
      </c>
    </row>
    <row r="37" spans="1:12" x14ac:dyDescent="0.25">
      <c r="A37" t="s">
        <v>44</v>
      </c>
      <c r="B37" t="s">
        <v>45</v>
      </c>
      <c r="C37" t="s">
        <v>60</v>
      </c>
      <c r="D37" t="s">
        <v>61</v>
      </c>
      <c r="E37">
        <v>6</v>
      </c>
      <c r="F37">
        <v>0</v>
      </c>
      <c r="G37" t="s">
        <v>7</v>
      </c>
      <c r="H37" s="1">
        <v>20.63</v>
      </c>
      <c r="I37" s="1">
        <v>23.12</v>
      </c>
      <c r="J37" s="10">
        <f t="shared" si="2"/>
        <v>2.490000000000002</v>
      </c>
      <c r="K37" s="2">
        <v>2387.2800000000002</v>
      </c>
      <c r="L37" s="26">
        <v>12883.193421999998</v>
      </c>
    </row>
    <row r="38" spans="1:12" x14ac:dyDescent="0.25">
      <c r="A38" t="s">
        <v>44</v>
      </c>
      <c r="B38" t="s">
        <v>45</v>
      </c>
      <c r="C38" t="s">
        <v>884</v>
      </c>
      <c r="D38" t="s">
        <v>885</v>
      </c>
      <c r="E38">
        <v>160</v>
      </c>
      <c r="F38">
        <v>76</v>
      </c>
      <c r="G38" t="s">
        <v>19</v>
      </c>
      <c r="H38" s="1">
        <v>70.34</v>
      </c>
      <c r="I38" s="1">
        <v>57.910000000000004</v>
      </c>
      <c r="J38" s="10">
        <f t="shared" si="2"/>
        <v>-12.43</v>
      </c>
      <c r="K38" s="2">
        <v>4731.5</v>
      </c>
      <c r="L38" s="26">
        <v>0</v>
      </c>
    </row>
    <row r="39" spans="1:12" x14ac:dyDescent="0.25">
      <c r="A39" t="s">
        <v>44</v>
      </c>
      <c r="B39" t="s">
        <v>45</v>
      </c>
      <c r="C39" t="s">
        <v>890</v>
      </c>
      <c r="D39" t="s">
        <v>891</v>
      </c>
      <c r="E39">
        <v>9</v>
      </c>
      <c r="F39">
        <v>0</v>
      </c>
      <c r="G39" t="s">
        <v>7</v>
      </c>
      <c r="H39" s="1">
        <v>10.38</v>
      </c>
      <c r="I39" s="1">
        <v>31.2</v>
      </c>
      <c r="J39" s="10">
        <f t="shared" si="2"/>
        <v>20.82</v>
      </c>
      <c r="K39" s="2">
        <v>20979.279999999999</v>
      </c>
      <c r="L39" s="26">
        <v>0</v>
      </c>
    </row>
    <row r="40" spans="1:12" x14ac:dyDescent="0.25">
      <c r="A40" t="s">
        <v>65</v>
      </c>
      <c r="B40" t="s">
        <v>66</v>
      </c>
      <c r="C40" t="s">
        <v>63</v>
      </c>
      <c r="D40" t="s">
        <v>64</v>
      </c>
      <c r="E40">
        <v>482</v>
      </c>
      <c r="F40">
        <v>207</v>
      </c>
      <c r="G40" t="s">
        <v>19</v>
      </c>
      <c r="H40" s="1">
        <v>56.91</v>
      </c>
      <c r="I40" s="1">
        <v>57.42</v>
      </c>
      <c r="J40" s="10">
        <f t="shared" si="2"/>
        <v>0.51000000000000512</v>
      </c>
      <c r="K40" s="2">
        <v>306476.53999999998</v>
      </c>
      <c r="L40" s="26">
        <v>0</v>
      </c>
    </row>
    <row r="41" spans="1:12" x14ac:dyDescent="0.25">
      <c r="A41" t="s">
        <v>70</v>
      </c>
      <c r="B41" t="s">
        <v>71</v>
      </c>
      <c r="C41" t="s">
        <v>67</v>
      </c>
      <c r="D41" t="s">
        <v>68</v>
      </c>
      <c r="E41">
        <v>327</v>
      </c>
      <c r="F41">
        <v>0</v>
      </c>
      <c r="G41" t="s">
        <v>7</v>
      </c>
      <c r="H41" s="1">
        <v>38.619999999999997</v>
      </c>
      <c r="I41" s="1">
        <v>37.43</v>
      </c>
      <c r="J41" s="10">
        <f t="shared" si="2"/>
        <v>-1.1899999999999977</v>
      </c>
      <c r="K41" s="2">
        <v>107585.82</v>
      </c>
      <c r="L41" s="26">
        <v>2310.4016594999998</v>
      </c>
    </row>
    <row r="42" spans="1:12" x14ac:dyDescent="0.25">
      <c r="A42" t="s">
        <v>70</v>
      </c>
      <c r="B42" t="s">
        <v>71</v>
      </c>
      <c r="C42" t="s">
        <v>72</v>
      </c>
      <c r="D42" t="s">
        <v>73</v>
      </c>
      <c r="E42">
        <v>0</v>
      </c>
      <c r="F42">
        <v>167</v>
      </c>
      <c r="G42" t="s">
        <v>14</v>
      </c>
      <c r="H42" s="1">
        <v>19.84</v>
      </c>
      <c r="I42" s="1">
        <v>19.149999999999999</v>
      </c>
      <c r="J42" s="10">
        <f t="shared" si="2"/>
        <v>-0.69000000000000128</v>
      </c>
      <c r="K42" s="2">
        <v>75013.009999999995</v>
      </c>
      <c r="L42" s="26">
        <v>1372.8614789999999</v>
      </c>
    </row>
    <row r="43" spans="1:12" x14ac:dyDescent="0.25">
      <c r="A43" t="s">
        <v>70</v>
      </c>
      <c r="B43" t="s">
        <v>71</v>
      </c>
      <c r="C43" t="s">
        <v>74</v>
      </c>
      <c r="D43" t="s">
        <v>75</v>
      </c>
      <c r="E43">
        <v>146</v>
      </c>
      <c r="F43">
        <v>63</v>
      </c>
      <c r="G43" t="s">
        <v>19</v>
      </c>
      <c r="H43" s="1">
        <v>45.64</v>
      </c>
      <c r="I43" s="1">
        <v>51.46</v>
      </c>
      <c r="J43" s="10">
        <f t="shared" si="2"/>
        <v>5.82</v>
      </c>
      <c r="K43" s="2">
        <v>107240.27</v>
      </c>
      <c r="L43" s="26">
        <v>30393.281599999998</v>
      </c>
    </row>
    <row r="44" spans="1:12" x14ac:dyDescent="0.25">
      <c r="A44" t="s">
        <v>70</v>
      </c>
      <c r="B44" t="s">
        <v>71</v>
      </c>
      <c r="C44" t="s">
        <v>76</v>
      </c>
      <c r="D44" t="s">
        <v>77</v>
      </c>
      <c r="E44">
        <v>248</v>
      </c>
      <c r="F44">
        <v>0</v>
      </c>
      <c r="G44" t="s">
        <v>7</v>
      </c>
      <c r="H44" s="1">
        <v>38.770000000000003</v>
      </c>
      <c r="I44" s="1">
        <v>37.520000000000003</v>
      </c>
      <c r="J44" s="10">
        <f t="shared" si="2"/>
        <v>-1.25</v>
      </c>
      <c r="K44" s="2">
        <v>84583.7</v>
      </c>
      <c r="L44" s="26">
        <v>270.55874999999997</v>
      </c>
    </row>
    <row r="45" spans="1:12" x14ac:dyDescent="0.25">
      <c r="A45" t="s">
        <v>70</v>
      </c>
      <c r="B45" t="s">
        <v>71</v>
      </c>
      <c r="C45" t="s">
        <v>78</v>
      </c>
      <c r="D45" t="s">
        <v>79</v>
      </c>
      <c r="E45">
        <v>0</v>
      </c>
      <c r="F45">
        <v>127</v>
      </c>
      <c r="G45" t="s">
        <v>14</v>
      </c>
      <c r="H45" s="1">
        <v>20.65</v>
      </c>
      <c r="I45" s="1">
        <v>19.579999999999998</v>
      </c>
      <c r="J45" s="10">
        <f t="shared" si="2"/>
        <v>-1.0700000000000003</v>
      </c>
      <c r="K45" s="2">
        <v>56339.56</v>
      </c>
      <c r="L45" s="26">
        <v>146.87475000000001</v>
      </c>
    </row>
    <row r="46" spans="1:12" x14ac:dyDescent="0.25">
      <c r="A46" t="s">
        <v>70</v>
      </c>
      <c r="B46" t="s">
        <v>71</v>
      </c>
      <c r="C46" t="s">
        <v>80</v>
      </c>
      <c r="D46" t="s">
        <v>81</v>
      </c>
      <c r="E46">
        <v>86</v>
      </c>
      <c r="F46">
        <v>36</v>
      </c>
      <c r="G46" t="s">
        <v>19</v>
      </c>
      <c r="H46" s="1">
        <v>64.08</v>
      </c>
      <c r="I46" s="1">
        <v>57.519999999999996</v>
      </c>
      <c r="J46" s="10">
        <f t="shared" si="2"/>
        <v>-6.5600000000000023</v>
      </c>
      <c r="K46" s="2">
        <v>35835.25</v>
      </c>
      <c r="L46" s="26">
        <v>401.67409699999996</v>
      </c>
    </row>
    <row r="47" spans="1:12" x14ac:dyDescent="0.25">
      <c r="A47" t="s">
        <v>70</v>
      </c>
      <c r="B47" t="s">
        <v>71</v>
      </c>
      <c r="C47" t="s">
        <v>82</v>
      </c>
      <c r="D47" t="s">
        <v>83</v>
      </c>
      <c r="E47">
        <v>62</v>
      </c>
      <c r="F47">
        <v>40</v>
      </c>
      <c r="G47" t="s">
        <v>19</v>
      </c>
      <c r="H47" s="1">
        <v>52.51</v>
      </c>
      <c r="I47" s="1">
        <v>52.94</v>
      </c>
      <c r="J47" s="10">
        <f t="shared" si="2"/>
        <v>0.42999999999999972</v>
      </c>
      <c r="K47" s="2">
        <v>58795.11</v>
      </c>
      <c r="L47" s="26">
        <v>515.71589849999998</v>
      </c>
    </row>
    <row r="48" spans="1:12" x14ac:dyDescent="0.25">
      <c r="A48" t="s">
        <v>70</v>
      </c>
      <c r="B48" t="s">
        <v>71</v>
      </c>
      <c r="C48" t="s">
        <v>84</v>
      </c>
      <c r="D48" t="s">
        <v>85</v>
      </c>
      <c r="E48">
        <v>40</v>
      </c>
      <c r="F48">
        <v>13</v>
      </c>
      <c r="G48" t="s">
        <v>19</v>
      </c>
      <c r="H48" s="1">
        <v>12.54</v>
      </c>
      <c r="I48" s="1">
        <v>40.44</v>
      </c>
      <c r="J48" s="10">
        <f t="shared" si="2"/>
        <v>27.9</v>
      </c>
      <c r="K48" s="2">
        <v>45258.11</v>
      </c>
      <c r="L48" s="26">
        <v>426125.89298949996</v>
      </c>
    </row>
    <row r="49" spans="1:12" x14ac:dyDescent="0.25">
      <c r="A49" t="s">
        <v>70</v>
      </c>
      <c r="B49" t="s">
        <v>71</v>
      </c>
      <c r="C49" t="s">
        <v>918</v>
      </c>
      <c r="D49" t="s">
        <v>919</v>
      </c>
      <c r="E49">
        <v>32</v>
      </c>
      <c r="F49">
        <v>0</v>
      </c>
      <c r="G49" t="s">
        <v>7</v>
      </c>
      <c r="H49" s="1">
        <v>33.700000000000003</v>
      </c>
      <c r="I49" s="1">
        <v>34.5</v>
      </c>
      <c r="J49" s="10">
        <f t="shared" si="2"/>
        <v>0.79999999999999716</v>
      </c>
      <c r="K49" s="2">
        <v>14112.88</v>
      </c>
      <c r="L49" s="26">
        <v>172.36911449999999</v>
      </c>
    </row>
    <row r="50" spans="1:12" x14ac:dyDescent="0.25">
      <c r="A50" t="s">
        <v>89</v>
      </c>
      <c r="B50" t="s">
        <v>90</v>
      </c>
      <c r="C50" t="s">
        <v>86</v>
      </c>
      <c r="D50" t="s">
        <v>87</v>
      </c>
      <c r="E50">
        <v>10</v>
      </c>
      <c r="F50">
        <v>0</v>
      </c>
      <c r="G50" t="s">
        <v>7</v>
      </c>
      <c r="H50" s="1">
        <v>2.23</v>
      </c>
      <c r="I50" s="1">
        <v>2.5</v>
      </c>
      <c r="J50" s="10">
        <f t="shared" si="2"/>
        <v>0.27</v>
      </c>
      <c r="K50" s="2">
        <v>2966.48</v>
      </c>
      <c r="L50" s="26">
        <v>0</v>
      </c>
    </row>
    <row r="51" spans="1:12" x14ac:dyDescent="0.25">
      <c r="A51" t="s">
        <v>89</v>
      </c>
      <c r="B51" t="s">
        <v>90</v>
      </c>
      <c r="C51" t="s">
        <v>91</v>
      </c>
      <c r="D51" t="s">
        <v>92</v>
      </c>
      <c r="E51">
        <v>83</v>
      </c>
      <c r="F51">
        <v>0</v>
      </c>
      <c r="G51" t="s">
        <v>7</v>
      </c>
      <c r="H51" s="1">
        <v>7.55</v>
      </c>
      <c r="I51" s="1">
        <v>10.17</v>
      </c>
      <c r="J51" s="10">
        <f t="shared" si="2"/>
        <v>2.62</v>
      </c>
      <c r="K51" s="2">
        <v>53632.95</v>
      </c>
      <c r="L51" s="26">
        <v>103304.309031</v>
      </c>
    </row>
    <row r="52" spans="1:12" x14ac:dyDescent="0.25">
      <c r="A52" t="s">
        <v>89</v>
      </c>
      <c r="B52" t="s">
        <v>90</v>
      </c>
      <c r="C52" t="s">
        <v>93</v>
      </c>
      <c r="D52" t="s">
        <v>94</v>
      </c>
      <c r="E52">
        <v>4</v>
      </c>
      <c r="F52">
        <v>0</v>
      </c>
      <c r="G52" t="s">
        <v>7</v>
      </c>
      <c r="H52" s="1">
        <v>0.69</v>
      </c>
      <c r="I52" s="1">
        <v>1.38</v>
      </c>
      <c r="J52" s="10">
        <f t="shared" si="2"/>
        <v>0.69</v>
      </c>
      <c r="K52" s="2">
        <v>6573.45</v>
      </c>
      <c r="L52" s="26">
        <v>0</v>
      </c>
    </row>
    <row r="53" spans="1:12" x14ac:dyDescent="0.25">
      <c r="A53" t="s">
        <v>89</v>
      </c>
      <c r="B53" t="s">
        <v>90</v>
      </c>
      <c r="C53" t="s">
        <v>95</v>
      </c>
      <c r="D53" t="s">
        <v>96</v>
      </c>
      <c r="E53">
        <v>0</v>
      </c>
      <c r="F53">
        <v>38</v>
      </c>
      <c r="G53" t="s">
        <v>14</v>
      </c>
      <c r="H53" s="1">
        <v>2.98</v>
      </c>
      <c r="I53" s="1">
        <v>3.87</v>
      </c>
      <c r="J53" s="10">
        <f t="shared" si="2"/>
        <v>0.89000000000000012</v>
      </c>
      <c r="K53" s="2">
        <v>39551.53</v>
      </c>
      <c r="L53" s="26">
        <v>96780.704674499997</v>
      </c>
    </row>
    <row r="54" spans="1:12" x14ac:dyDescent="0.25">
      <c r="A54" t="s">
        <v>99</v>
      </c>
      <c r="B54" t="s">
        <v>100</v>
      </c>
      <c r="C54" t="s">
        <v>97</v>
      </c>
      <c r="D54" t="s">
        <v>98</v>
      </c>
      <c r="E54">
        <v>7518</v>
      </c>
      <c r="F54">
        <v>0</v>
      </c>
      <c r="G54" t="s">
        <v>7</v>
      </c>
      <c r="H54" s="1">
        <v>40.67</v>
      </c>
      <c r="I54" s="1">
        <v>37.9</v>
      </c>
      <c r="J54" s="10">
        <f t="shared" si="2"/>
        <v>-2.7700000000000031</v>
      </c>
      <c r="K54" s="2">
        <v>1855909.99</v>
      </c>
      <c r="L54" s="26">
        <v>0</v>
      </c>
    </row>
    <row r="55" spans="1:12" x14ac:dyDescent="0.25">
      <c r="A55" t="s">
        <v>99</v>
      </c>
      <c r="B55" t="s">
        <v>100</v>
      </c>
      <c r="C55" t="s">
        <v>101</v>
      </c>
      <c r="D55" t="s">
        <v>102</v>
      </c>
      <c r="E55">
        <v>0</v>
      </c>
      <c r="F55">
        <v>3029</v>
      </c>
      <c r="G55" t="s">
        <v>14</v>
      </c>
      <c r="H55" s="1">
        <v>21.18</v>
      </c>
      <c r="I55" s="1">
        <v>19.55</v>
      </c>
      <c r="J55" s="10">
        <f t="shared" si="2"/>
        <v>-1.629999999999999</v>
      </c>
      <c r="K55" s="2">
        <v>826381.36</v>
      </c>
      <c r="L55" s="26">
        <v>0</v>
      </c>
    </row>
    <row r="56" spans="1:12" x14ac:dyDescent="0.25">
      <c r="A56" t="s">
        <v>99</v>
      </c>
      <c r="B56" t="s">
        <v>100</v>
      </c>
      <c r="C56" t="s">
        <v>103</v>
      </c>
      <c r="D56" t="s">
        <v>104</v>
      </c>
      <c r="E56">
        <v>196</v>
      </c>
      <c r="F56">
        <v>0</v>
      </c>
      <c r="G56" t="s">
        <v>7</v>
      </c>
      <c r="H56" s="1">
        <v>40.81</v>
      </c>
      <c r="I56" s="1">
        <v>37.68</v>
      </c>
      <c r="J56" s="10">
        <f t="shared" si="2"/>
        <v>-3.1300000000000026</v>
      </c>
      <c r="K56" s="2">
        <v>51402.400000000001</v>
      </c>
      <c r="L56" s="26">
        <v>0</v>
      </c>
    </row>
    <row r="57" spans="1:12" x14ac:dyDescent="0.25">
      <c r="A57" t="s">
        <v>99</v>
      </c>
      <c r="B57" t="s">
        <v>100</v>
      </c>
      <c r="C57" t="s">
        <v>106</v>
      </c>
      <c r="D57" t="s">
        <v>107</v>
      </c>
      <c r="E57">
        <v>0</v>
      </c>
      <c r="F57">
        <v>102</v>
      </c>
      <c r="G57" t="s">
        <v>14</v>
      </c>
      <c r="H57" s="1">
        <v>16.93</v>
      </c>
      <c r="I57" s="1">
        <v>16.41</v>
      </c>
      <c r="J57" s="10">
        <f t="shared" si="2"/>
        <v>-0.51999999999999957</v>
      </c>
      <c r="K57" s="2">
        <v>44325.7</v>
      </c>
      <c r="L57" s="26">
        <v>0</v>
      </c>
    </row>
    <row r="58" spans="1:12" x14ac:dyDescent="0.25">
      <c r="A58" t="s">
        <v>99</v>
      </c>
      <c r="B58" t="s">
        <v>100</v>
      </c>
      <c r="C58" t="s">
        <v>108</v>
      </c>
      <c r="D58" t="s">
        <v>109</v>
      </c>
      <c r="E58">
        <v>201</v>
      </c>
      <c r="F58">
        <v>0</v>
      </c>
      <c r="G58" t="s">
        <v>7</v>
      </c>
      <c r="H58" s="1">
        <v>41.74</v>
      </c>
      <c r="I58" s="1">
        <v>37.97</v>
      </c>
      <c r="J58" s="10">
        <f t="shared" si="2"/>
        <v>-3.7700000000000031</v>
      </c>
      <c r="K58" s="2">
        <v>46389.59</v>
      </c>
      <c r="L58" s="26">
        <v>0</v>
      </c>
    </row>
    <row r="59" spans="1:12" x14ac:dyDescent="0.25">
      <c r="A59" t="s">
        <v>99</v>
      </c>
      <c r="B59" t="s">
        <v>100</v>
      </c>
      <c r="C59" t="s">
        <v>111</v>
      </c>
      <c r="D59" t="s">
        <v>112</v>
      </c>
      <c r="E59">
        <v>0</v>
      </c>
      <c r="F59">
        <v>73</v>
      </c>
      <c r="G59" t="s">
        <v>14</v>
      </c>
      <c r="H59" s="1">
        <v>21.64</v>
      </c>
      <c r="I59" s="1">
        <v>19.23</v>
      </c>
      <c r="J59" s="10">
        <f t="shared" si="2"/>
        <v>-2.41</v>
      </c>
      <c r="K59" s="2">
        <v>22430.63</v>
      </c>
      <c r="L59" s="26">
        <v>0</v>
      </c>
    </row>
    <row r="60" spans="1:12" x14ac:dyDescent="0.25">
      <c r="A60" t="s">
        <v>99</v>
      </c>
      <c r="B60" t="s">
        <v>100</v>
      </c>
      <c r="C60" t="s">
        <v>113</v>
      </c>
      <c r="D60" t="s">
        <v>114</v>
      </c>
      <c r="E60">
        <v>255</v>
      </c>
      <c r="F60">
        <v>0</v>
      </c>
      <c r="G60" t="s">
        <v>7</v>
      </c>
      <c r="H60" s="1">
        <v>40.65</v>
      </c>
      <c r="I60" s="1">
        <v>36.909999999999997</v>
      </c>
      <c r="J60" s="10">
        <f t="shared" si="2"/>
        <v>-3.740000000000002</v>
      </c>
      <c r="K60" s="2">
        <v>47029.38</v>
      </c>
      <c r="L60" s="26">
        <v>0</v>
      </c>
    </row>
    <row r="61" spans="1:12" x14ac:dyDescent="0.25">
      <c r="A61" t="s">
        <v>99</v>
      </c>
      <c r="B61" t="s">
        <v>100</v>
      </c>
      <c r="C61" t="s">
        <v>115</v>
      </c>
      <c r="D61" t="s">
        <v>116</v>
      </c>
      <c r="E61">
        <v>0</v>
      </c>
      <c r="F61">
        <v>87</v>
      </c>
      <c r="G61" t="s">
        <v>14</v>
      </c>
      <c r="H61" s="1">
        <v>19.760000000000002</v>
      </c>
      <c r="I61" s="1">
        <v>19.45</v>
      </c>
      <c r="J61" s="10">
        <f t="shared" si="2"/>
        <v>-0.31000000000000227</v>
      </c>
      <c r="K61" s="2">
        <v>48453.25</v>
      </c>
      <c r="L61" s="26">
        <v>0</v>
      </c>
    </row>
    <row r="62" spans="1:12" x14ac:dyDescent="0.25">
      <c r="A62" t="s">
        <v>99</v>
      </c>
      <c r="B62" t="s">
        <v>100</v>
      </c>
      <c r="C62" t="s">
        <v>117</v>
      </c>
      <c r="D62" t="s">
        <v>118</v>
      </c>
      <c r="E62">
        <v>0</v>
      </c>
      <c r="F62">
        <v>94</v>
      </c>
      <c r="G62" t="s">
        <v>14</v>
      </c>
      <c r="H62" s="1">
        <v>19.3</v>
      </c>
      <c r="I62" s="1">
        <v>18.96</v>
      </c>
      <c r="J62" s="10">
        <f t="shared" si="2"/>
        <v>-0.33999999999999986</v>
      </c>
      <c r="K62" s="2">
        <v>56191.29</v>
      </c>
      <c r="L62" s="26">
        <v>0</v>
      </c>
    </row>
    <row r="63" spans="1:12" x14ac:dyDescent="0.25">
      <c r="A63" t="s">
        <v>99</v>
      </c>
      <c r="B63" t="s">
        <v>100</v>
      </c>
      <c r="C63" t="s">
        <v>119</v>
      </c>
      <c r="D63" t="s">
        <v>120</v>
      </c>
      <c r="E63">
        <v>135</v>
      </c>
      <c r="F63">
        <v>0</v>
      </c>
      <c r="G63" t="s">
        <v>7</v>
      </c>
      <c r="H63" s="1">
        <v>40.159999999999997</v>
      </c>
      <c r="I63" s="1">
        <v>38.25</v>
      </c>
      <c r="J63" s="10">
        <f t="shared" si="2"/>
        <v>-1.9099999999999966</v>
      </c>
      <c r="K63" s="2">
        <v>45614.75</v>
      </c>
      <c r="L63" s="26">
        <v>0</v>
      </c>
    </row>
    <row r="64" spans="1:12" x14ac:dyDescent="0.25">
      <c r="A64" t="s">
        <v>99</v>
      </c>
      <c r="B64" t="s">
        <v>100</v>
      </c>
      <c r="C64" t="s">
        <v>121</v>
      </c>
      <c r="D64" t="s">
        <v>122</v>
      </c>
      <c r="E64">
        <v>122</v>
      </c>
      <c r="F64">
        <v>0</v>
      </c>
      <c r="G64" t="s">
        <v>7</v>
      </c>
      <c r="H64" s="1">
        <v>41.55</v>
      </c>
      <c r="I64" s="1">
        <v>38.270000000000003</v>
      </c>
      <c r="J64" s="10">
        <f t="shared" si="2"/>
        <v>-3.279999999999994</v>
      </c>
      <c r="K64" s="2">
        <v>30612.83</v>
      </c>
      <c r="L64" s="26">
        <v>0</v>
      </c>
    </row>
    <row r="65" spans="1:12" x14ac:dyDescent="0.25">
      <c r="A65" t="s">
        <v>99</v>
      </c>
      <c r="B65" t="s">
        <v>100</v>
      </c>
      <c r="C65" t="s">
        <v>906</v>
      </c>
      <c r="D65" t="s">
        <v>907</v>
      </c>
      <c r="E65">
        <v>181</v>
      </c>
      <c r="F65">
        <v>0</v>
      </c>
      <c r="G65" t="s">
        <v>7</v>
      </c>
      <c r="H65" s="1">
        <v>39.83</v>
      </c>
      <c r="I65" s="1">
        <v>37.99</v>
      </c>
      <c r="J65" s="10">
        <f t="shared" si="2"/>
        <v>-1.8399999999999963</v>
      </c>
      <c r="K65" s="2">
        <v>63061.73</v>
      </c>
      <c r="L65" s="26">
        <v>0</v>
      </c>
    </row>
    <row r="66" spans="1:12" x14ac:dyDescent="0.25">
      <c r="A66" t="s">
        <v>126</v>
      </c>
      <c r="B66" t="s">
        <v>127</v>
      </c>
      <c r="C66" t="s">
        <v>123</v>
      </c>
      <c r="D66" t="s">
        <v>124</v>
      </c>
      <c r="E66">
        <v>208</v>
      </c>
      <c r="F66">
        <v>0</v>
      </c>
      <c r="G66" t="s">
        <v>7</v>
      </c>
      <c r="H66" s="1">
        <v>30.81</v>
      </c>
      <c r="I66" s="1">
        <v>37.17</v>
      </c>
      <c r="J66" s="10">
        <f t="shared" si="2"/>
        <v>6.360000000000003</v>
      </c>
      <c r="K66" s="2">
        <v>154709.42000000001</v>
      </c>
      <c r="L66" s="26">
        <v>0</v>
      </c>
    </row>
    <row r="67" spans="1:12" x14ac:dyDescent="0.25">
      <c r="A67" t="s">
        <v>126</v>
      </c>
      <c r="B67" t="s">
        <v>127</v>
      </c>
      <c r="C67" t="s">
        <v>128</v>
      </c>
      <c r="D67" t="s">
        <v>129</v>
      </c>
      <c r="E67">
        <v>0</v>
      </c>
      <c r="F67">
        <v>73</v>
      </c>
      <c r="G67" t="s">
        <v>14</v>
      </c>
      <c r="H67" s="1">
        <v>10.91</v>
      </c>
      <c r="I67" s="1">
        <v>18.32</v>
      </c>
      <c r="J67" s="10">
        <f t="shared" si="2"/>
        <v>7.41</v>
      </c>
      <c r="K67" s="2">
        <v>144597.91</v>
      </c>
      <c r="L67" s="26">
        <v>692.99114499999996</v>
      </c>
    </row>
    <row r="68" spans="1:12" x14ac:dyDescent="0.25">
      <c r="A68" t="s">
        <v>126</v>
      </c>
      <c r="B68" t="s">
        <v>127</v>
      </c>
      <c r="C68" t="s">
        <v>130</v>
      </c>
      <c r="D68" t="s">
        <v>131</v>
      </c>
      <c r="E68">
        <v>128</v>
      </c>
      <c r="F68">
        <v>47</v>
      </c>
      <c r="G68" t="s">
        <v>19</v>
      </c>
      <c r="H68" s="1">
        <v>44.2</v>
      </c>
      <c r="I68" s="1">
        <v>57.28</v>
      </c>
      <c r="J68" s="10">
        <f t="shared" si="2"/>
        <v>13.079999999999998</v>
      </c>
      <c r="K68" s="2">
        <v>184095.58</v>
      </c>
      <c r="L68" s="26">
        <v>14051.0847455</v>
      </c>
    </row>
    <row r="69" spans="1:12" x14ac:dyDescent="0.25">
      <c r="A69" t="s">
        <v>126</v>
      </c>
      <c r="B69" t="s">
        <v>127</v>
      </c>
      <c r="C69" t="s">
        <v>133</v>
      </c>
      <c r="D69" t="s">
        <v>134</v>
      </c>
      <c r="E69">
        <v>73</v>
      </c>
      <c r="F69">
        <v>24</v>
      </c>
      <c r="G69" t="s">
        <v>19</v>
      </c>
      <c r="H69" s="1">
        <v>47.68</v>
      </c>
      <c r="I69" s="1">
        <v>55.81</v>
      </c>
      <c r="J69" s="10">
        <f t="shared" si="2"/>
        <v>8.1300000000000026</v>
      </c>
      <c r="K69" s="2">
        <v>107721.60000000001</v>
      </c>
      <c r="L69" s="26">
        <v>0</v>
      </c>
    </row>
    <row r="70" spans="1:12" x14ac:dyDescent="0.25">
      <c r="A70" t="s">
        <v>126</v>
      </c>
      <c r="B70" t="s">
        <v>127</v>
      </c>
      <c r="C70" t="s">
        <v>136</v>
      </c>
      <c r="D70" t="s">
        <v>137</v>
      </c>
      <c r="E70">
        <v>51</v>
      </c>
      <c r="F70">
        <v>34</v>
      </c>
      <c r="G70" t="s">
        <v>19</v>
      </c>
      <c r="H70" s="1">
        <v>33.89</v>
      </c>
      <c r="I70" s="1">
        <v>45.66</v>
      </c>
      <c r="J70" s="10">
        <f t="shared" si="2"/>
        <v>11.769999999999996</v>
      </c>
      <c r="K70" s="2">
        <v>109237.31</v>
      </c>
      <c r="L70" s="26">
        <v>0</v>
      </c>
    </row>
    <row r="71" spans="1:12" x14ac:dyDescent="0.25">
      <c r="A71" t="s">
        <v>126</v>
      </c>
      <c r="B71" t="s">
        <v>127</v>
      </c>
      <c r="C71" t="s">
        <v>139</v>
      </c>
      <c r="D71" t="s">
        <v>140</v>
      </c>
      <c r="E71">
        <v>7</v>
      </c>
      <c r="F71">
        <v>0</v>
      </c>
      <c r="G71" t="s">
        <v>7</v>
      </c>
      <c r="H71" s="1">
        <v>14.19</v>
      </c>
      <c r="I71" s="1">
        <v>22.91</v>
      </c>
      <c r="J71" s="10">
        <f t="shared" si="2"/>
        <v>8.7200000000000006</v>
      </c>
      <c r="K71" s="2">
        <v>10930.67</v>
      </c>
      <c r="L71" s="26">
        <v>0</v>
      </c>
    </row>
    <row r="72" spans="1:12" x14ac:dyDescent="0.25">
      <c r="A72" t="s">
        <v>126</v>
      </c>
      <c r="B72" t="s">
        <v>127</v>
      </c>
      <c r="C72" t="s">
        <v>141</v>
      </c>
      <c r="D72" t="s">
        <v>142</v>
      </c>
      <c r="E72">
        <v>15</v>
      </c>
      <c r="F72">
        <v>0</v>
      </c>
      <c r="G72" t="s">
        <v>7</v>
      </c>
      <c r="H72" s="1">
        <v>24.82</v>
      </c>
      <c r="I72" s="1">
        <v>30.44</v>
      </c>
      <c r="J72" s="10">
        <f t="shared" si="2"/>
        <v>5.620000000000001</v>
      </c>
      <c r="K72" s="2">
        <v>11590.8</v>
      </c>
      <c r="L72" s="26">
        <v>316.40943950000002</v>
      </c>
    </row>
    <row r="73" spans="1:12" x14ac:dyDescent="0.25">
      <c r="A73" t="s">
        <v>126</v>
      </c>
      <c r="B73" t="s">
        <v>127</v>
      </c>
      <c r="C73" t="s">
        <v>144</v>
      </c>
      <c r="D73" t="s">
        <v>145</v>
      </c>
      <c r="E73">
        <v>10</v>
      </c>
      <c r="F73">
        <v>0</v>
      </c>
      <c r="G73" t="s">
        <v>7</v>
      </c>
      <c r="H73" s="1">
        <v>18.559999999999999</v>
      </c>
      <c r="I73" s="1">
        <v>26.16</v>
      </c>
      <c r="J73" s="10">
        <f t="shared" si="2"/>
        <v>7.6000000000000014</v>
      </c>
      <c r="K73" s="2">
        <v>7965.75</v>
      </c>
      <c r="L73" s="26">
        <v>0</v>
      </c>
    </row>
    <row r="74" spans="1:12" x14ac:dyDescent="0.25">
      <c r="A74" t="s">
        <v>150</v>
      </c>
      <c r="B74" t="s">
        <v>151</v>
      </c>
      <c r="C74" t="s">
        <v>147</v>
      </c>
      <c r="D74" t="s">
        <v>148</v>
      </c>
      <c r="E74">
        <v>1090</v>
      </c>
      <c r="F74">
        <v>0</v>
      </c>
      <c r="G74" t="s">
        <v>7</v>
      </c>
      <c r="H74" s="1">
        <v>38.79</v>
      </c>
      <c r="I74" s="1">
        <v>38.26</v>
      </c>
      <c r="J74" s="10">
        <f t="shared" si="2"/>
        <v>-0.53000000000000114</v>
      </c>
      <c r="K74" s="2">
        <v>395743.76</v>
      </c>
      <c r="L74" s="26">
        <v>0</v>
      </c>
    </row>
    <row r="75" spans="1:12" x14ac:dyDescent="0.25">
      <c r="A75" t="s">
        <v>150</v>
      </c>
      <c r="B75" t="s">
        <v>151</v>
      </c>
      <c r="C75" t="s">
        <v>152</v>
      </c>
      <c r="D75" t="s">
        <v>153</v>
      </c>
      <c r="E75">
        <v>35</v>
      </c>
      <c r="F75">
        <v>0</v>
      </c>
      <c r="G75" t="s">
        <v>7</v>
      </c>
      <c r="H75" s="1">
        <v>18.91</v>
      </c>
      <c r="I75" s="1">
        <v>23.5</v>
      </c>
      <c r="J75" s="10">
        <f t="shared" si="2"/>
        <v>4.59</v>
      </c>
      <c r="K75" s="2">
        <v>9097.5400000000009</v>
      </c>
      <c r="L75" s="26">
        <v>0</v>
      </c>
    </row>
    <row r="76" spans="1:12" x14ac:dyDescent="0.25">
      <c r="A76" t="s">
        <v>150</v>
      </c>
      <c r="B76" t="s">
        <v>151</v>
      </c>
      <c r="C76" t="s">
        <v>154</v>
      </c>
      <c r="D76" t="s">
        <v>155</v>
      </c>
      <c r="E76">
        <v>13</v>
      </c>
      <c r="F76">
        <v>0</v>
      </c>
      <c r="G76" t="s">
        <v>7</v>
      </c>
      <c r="H76" s="1">
        <v>36.15</v>
      </c>
      <c r="I76" s="1">
        <v>33.869999999999997</v>
      </c>
      <c r="J76" s="10">
        <f t="shared" ref="J76:J139" si="3">I76-H76</f>
        <v>-2.2800000000000011</v>
      </c>
      <c r="K76" s="2">
        <v>4242.87</v>
      </c>
      <c r="L76" s="26">
        <v>0</v>
      </c>
    </row>
    <row r="77" spans="1:12" x14ac:dyDescent="0.25">
      <c r="A77" t="s">
        <v>150</v>
      </c>
      <c r="B77" t="s">
        <v>151</v>
      </c>
      <c r="C77" t="s">
        <v>157</v>
      </c>
      <c r="D77" t="s">
        <v>158</v>
      </c>
      <c r="E77">
        <v>3</v>
      </c>
      <c r="F77">
        <v>0</v>
      </c>
      <c r="G77" t="s">
        <v>7</v>
      </c>
      <c r="H77" s="1">
        <v>4.59</v>
      </c>
      <c r="I77" s="1">
        <v>6.39</v>
      </c>
      <c r="J77" s="10">
        <f t="shared" si="3"/>
        <v>1.7999999999999998</v>
      </c>
      <c r="K77" s="2">
        <v>3993.48</v>
      </c>
      <c r="L77" s="26">
        <v>0</v>
      </c>
    </row>
    <row r="78" spans="1:12" x14ac:dyDescent="0.25">
      <c r="A78" t="s">
        <v>150</v>
      </c>
      <c r="B78" t="s">
        <v>151</v>
      </c>
      <c r="C78" t="s">
        <v>159</v>
      </c>
      <c r="D78" t="s">
        <v>160</v>
      </c>
      <c r="E78">
        <v>0</v>
      </c>
      <c r="F78">
        <v>0</v>
      </c>
      <c r="G78" t="s">
        <v>7</v>
      </c>
      <c r="H78" s="1">
        <v>0</v>
      </c>
      <c r="I78" s="1">
        <v>0</v>
      </c>
      <c r="J78" s="10">
        <f t="shared" si="3"/>
        <v>0</v>
      </c>
      <c r="K78" s="2">
        <v>0</v>
      </c>
      <c r="L78" s="26">
        <v>0</v>
      </c>
    </row>
    <row r="79" spans="1:12" x14ac:dyDescent="0.25">
      <c r="A79" t="s">
        <v>150</v>
      </c>
      <c r="B79" t="s">
        <v>151</v>
      </c>
      <c r="C79" t="s">
        <v>161</v>
      </c>
      <c r="D79" t="s">
        <v>162</v>
      </c>
      <c r="E79">
        <v>65</v>
      </c>
      <c r="F79">
        <v>0</v>
      </c>
      <c r="G79" t="s">
        <v>7</v>
      </c>
      <c r="H79" s="1">
        <v>29.84</v>
      </c>
      <c r="I79" s="1">
        <v>29.02</v>
      </c>
      <c r="J79" s="10">
        <f t="shared" si="3"/>
        <v>-0.82000000000000028</v>
      </c>
      <c r="K79" s="2">
        <v>16617.28</v>
      </c>
      <c r="L79" s="26">
        <v>0</v>
      </c>
    </row>
    <row r="80" spans="1:12" x14ac:dyDescent="0.25">
      <c r="A80" t="s">
        <v>150</v>
      </c>
      <c r="B80" t="s">
        <v>151</v>
      </c>
      <c r="C80" t="s">
        <v>164</v>
      </c>
      <c r="D80" t="s">
        <v>165</v>
      </c>
      <c r="E80">
        <v>4</v>
      </c>
      <c r="F80">
        <v>0</v>
      </c>
      <c r="G80" t="s">
        <v>7</v>
      </c>
      <c r="H80" s="1">
        <v>13.41</v>
      </c>
      <c r="I80" s="1">
        <v>17.489999999999998</v>
      </c>
      <c r="J80" s="10">
        <f t="shared" si="3"/>
        <v>4.0799999999999983</v>
      </c>
      <c r="K80" s="2">
        <v>4265.58</v>
      </c>
      <c r="L80" s="26">
        <v>0</v>
      </c>
    </row>
    <row r="81" spans="1:12" x14ac:dyDescent="0.25">
      <c r="A81" t="s">
        <v>150</v>
      </c>
      <c r="B81" t="s">
        <v>151</v>
      </c>
      <c r="C81" t="s">
        <v>167</v>
      </c>
      <c r="D81" t="s">
        <v>168</v>
      </c>
      <c r="E81">
        <v>0</v>
      </c>
      <c r="F81">
        <v>569</v>
      </c>
      <c r="G81" t="s">
        <v>14</v>
      </c>
      <c r="H81" s="1">
        <v>20.38</v>
      </c>
      <c r="I81" s="1">
        <v>19.850000000000001</v>
      </c>
      <c r="J81" s="10">
        <f t="shared" si="3"/>
        <v>-0.52999999999999758</v>
      </c>
      <c r="K81" s="2">
        <v>231505.05</v>
      </c>
      <c r="L81" s="26">
        <v>0</v>
      </c>
    </row>
    <row r="82" spans="1:12" x14ac:dyDescent="0.25">
      <c r="A82" t="s">
        <v>150</v>
      </c>
      <c r="B82" t="s">
        <v>151</v>
      </c>
      <c r="C82" t="s">
        <v>930</v>
      </c>
      <c r="D82" t="s">
        <v>931</v>
      </c>
      <c r="E82">
        <v>2</v>
      </c>
      <c r="F82">
        <v>0</v>
      </c>
      <c r="G82" t="s">
        <v>7</v>
      </c>
      <c r="H82" s="1">
        <v>2.98</v>
      </c>
      <c r="I82" s="1">
        <v>5.76</v>
      </c>
      <c r="J82" s="10">
        <f t="shared" si="3"/>
        <v>2.78</v>
      </c>
      <c r="K82" s="2">
        <v>4752.3</v>
      </c>
      <c r="L82" s="26">
        <v>0</v>
      </c>
    </row>
    <row r="83" spans="1:12" x14ac:dyDescent="0.25">
      <c r="A83" t="s">
        <v>172</v>
      </c>
      <c r="B83" t="s">
        <v>173</v>
      </c>
      <c r="C83" t="s">
        <v>169</v>
      </c>
      <c r="D83" t="s">
        <v>170</v>
      </c>
      <c r="E83">
        <v>205</v>
      </c>
      <c r="F83">
        <v>87</v>
      </c>
      <c r="G83" t="s">
        <v>19</v>
      </c>
      <c r="H83" s="1">
        <v>28.45</v>
      </c>
      <c r="I83" s="1">
        <v>55.989999999999995</v>
      </c>
      <c r="J83" s="10">
        <f t="shared" si="3"/>
        <v>27.539999999999996</v>
      </c>
      <c r="K83" s="2">
        <v>396550.21</v>
      </c>
      <c r="L83" s="26">
        <v>0</v>
      </c>
    </row>
    <row r="84" spans="1:12" x14ac:dyDescent="0.25">
      <c r="A84" t="s">
        <v>176</v>
      </c>
      <c r="B84" t="s">
        <v>177</v>
      </c>
      <c r="C84" t="s">
        <v>174</v>
      </c>
      <c r="D84" t="s">
        <v>175</v>
      </c>
      <c r="E84">
        <v>950</v>
      </c>
      <c r="F84">
        <v>0</v>
      </c>
      <c r="G84" t="s">
        <v>7</v>
      </c>
      <c r="H84" s="1">
        <v>37.33</v>
      </c>
      <c r="I84" s="1">
        <v>39.14</v>
      </c>
      <c r="J84" s="10">
        <f t="shared" si="3"/>
        <v>1.8100000000000023</v>
      </c>
      <c r="K84" s="2">
        <v>361563.46</v>
      </c>
      <c r="L84" s="26">
        <v>89721.950570999994</v>
      </c>
    </row>
    <row r="85" spans="1:12" x14ac:dyDescent="0.25">
      <c r="A85" t="s">
        <v>176</v>
      </c>
      <c r="B85" t="s">
        <v>177</v>
      </c>
      <c r="C85" t="s">
        <v>26</v>
      </c>
      <c r="D85" t="s">
        <v>178</v>
      </c>
      <c r="E85">
        <v>0</v>
      </c>
      <c r="F85">
        <v>403</v>
      </c>
      <c r="G85" t="s">
        <v>14</v>
      </c>
      <c r="H85" s="1">
        <v>17.66</v>
      </c>
      <c r="I85" s="1">
        <v>21.28</v>
      </c>
      <c r="J85" s="10">
        <f t="shared" si="3"/>
        <v>3.620000000000001</v>
      </c>
      <c r="K85" s="2">
        <v>248117.54</v>
      </c>
      <c r="L85" s="26">
        <v>112929.21238499999</v>
      </c>
    </row>
    <row r="86" spans="1:12" x14ac:dyDescent="0.25">
      <c r="A86" t="s">
        <v>176</v>
      </c>
      <c r="B86" t="s">
        <v>177</v>
      </c>
      <c r="C86" t="s">
        <v>179</v>
      </c>
      <c r="D86" t="s">
        <v>180</v>
      </c>
      <c r="E86">
        <v>3</v>
      </c>
      <c r="F86">
        <v>0</v>
      </c>
      <c r="G86" t="s">
        <v>7</v>
      </c>
      <c r="H86" s="1">
        <v>0.02</v>
      </c>
      <c r="I86" s="1">
        <v>8.7799999999999994</v>
      </c>
      <c r="J86" s="10">
        <f t="shared" si="3"/>
        <v>8.76</v>
      </c>
      <c r="K86" s="2">
        <v>8328.0300000000007</v>
      </c>
      <c r="L86" s="26">
        <v>59014.918737499996</v>
      </c>
    </row>
    <row r="87" spans="1:12" x14ac:dyDescent="0.25">
      <c r="A87" t="s">
        <v>176</v>
      </c>
      <c r="B87" t="s">
        <v>177</v>
      </c>
      <c r="C87" t="s">
        <v>37</v>
      </c>
      <c r="D87" t="s">
        <v>181</v>
      </c>
      <c r="E87">
        <v>19</v>
      </c>
      <c r="F87">
        <v>0</v>
      </c>
      <c r="G87" t="s">
        <v>7</v>
      </c>
      <c r="H87" s="1">
        <v>13.8</v>
      </c>
      <c r="I87" s="1">
        <v>17.260000000000002</v>
      </c>
      <c r="J87" s="10">
        <f t="shared" si="3"/>
        <v>3.4600000000000009</v>
      </c>
      <c r="K87" s="2">
        <v>8552.75</v>
      </c>
      <c r="L87" s="26">
        <v>11324.012303999998</v>
      </c>
    </row>
    <row r="88" spans="1:12" x14ac:dyDescent="0.25">
      <c r="A88" t="s">
        <v>176</v>
      </c>
      <c r="B88" t="s">
        <v>177</v>
      </c>
      <c r="C88" t="s">
        <v>182</v>
      </c>
      <c r="D88" t="s">
        <v>183</v>
      </c>
      <c r="E88">
        <v>44</v>
      </c>
      <c r="F88">
        <v>0</v>
      </c>
      <c r="G88" t="s">
        <v>7</v>
      </c>
      <c r="H88" s="1">
        <v>19.55</v>
      </c>
      <c r="I88" s="1">
        <v>33.53</v>
      </c>
      <c r="J88" s="10">
        <f t="shared" si="3"/>
        <v>13.98</v>
      </c>
      <c r="K88" s="2">
        <v>37680.730000000003</v>
      </c>
      <c r="L88" s="26">
        <v>268495.28859999997</v>
      </c>
    </row>
    <row r="89" spans="1:12" x14ac:dyDescent="0.25">
      <c r="A89" t="s">
        <v>176</v>
      </c>
      <c r="B89" t="s">
        <v>177</v>
      </c>
      <c r="C89" t="s">
        <v>184</v>
      </c>
      <c r="D89" t="s">
        <v>185</v>
      </c>
      <c r="E89">
        <v>0</v>
      </c>
      <c r="F89">
        <v>23</v>
      </c>
      <c r="G89" t="s">
        <v>14</v>
      </c>
      <c r="H89" s="1">
        <v>16.96</v>
      </c>
      <c r="I89" s="1">
        <v>50.68</v>
      </c>
      <c r="J89" s="10">
        <f t="shared" si="3"/>
        <v>33.72</v>
      </c>
      <c r="K89" s="2">
        <v>43893.95</v>
      </c>
      <c r="L89" s="26">
        <v>326906.0883</v>
      </c>
    </row>
    <row r="90" spans="1:12" x14ac:dyDescent="0.25">
      <c r="A90" t="s">
        <v>176</v>
      </c>
      <c r="B90" t="s">
        <v>177</v>
      </c>
      <c r="C90" t="s">
        <v>864</v>
      </c>
      <c r="D90" t="s">
        <v>865</v>
      </c>
      <c r="E90">
        <v>22</v>
      </c>
      <c r="F90">
        <v>0</v>
      </c>
      <c r="G90" t="s">
        <v>7</v>
      </c>
      <c r="H90" s="1">
        <v>3.82</v>
      </c>
      <c r="I90" s="1">
        <v>6.77</v>
      </c>
      <c r="J90" s="10">
        <f t="shared" si="3"/>
        <v>2.9499999999999997</v>
      </c>
      <c r="K90" s="2">
        <v>7349.05</v>
      </c>
      <c r="L90" s="26">
        <v>8965.2192794999992</v>
      </c>
    </row>
    <row r="91" spans="1:12" x14ac:dyDescent="0.25">
      <c r="A91" t="s">
        <v>189</v>
      </c>
      <c r="B91" t="s">
        <v>190</v>
      </c>
      <c r="C91" t="s">
        <v>186</v>
      </c>
      <c r="D91" t="s">
        <v>187</v>
      </c>
      <c r="E91">
        <v>769</v>
      </c>
      <c r="F91">
        <v>0</v>
      </c>
      <c r="G91" t="s">
        <v>7</v>
      </c>
      <c r="H91" s="1">
        <v>39.11</v>
      </c>
      <c r="I91" s="1">
        <v>38.18</v>
      </c>
      <c r="J91" s="10">
        <f t="shared" si="3"/>
        <v>-0.92999999999999972</v>
      </c>
      <c r="K91" s="2">
        <v>272605.45</v>
      </c>
      <c r="L91" s="26">
        <v>0</v>
      </c>
    </row>
    <row r="92" spans="1:12" x14ac:dyDescent="0.25">
      <c r="A92" t="s">
        <v>189</v>
      </c>
      <c r="B92" t="s">
        <v>190</v>
      </c>
      <c r="C92" t="s">
        <v>62</v>
      </c>
      <c r="D92" t="s">
        <v>191</v>
      </c>
      <c r="E92">
        <v>0</v>
      </c>
      <c r="F92">
        <v>339</v>
      </c>
      <c r="G92" t="s">
        <v>14</v>
      </c>
      <c r="H92" s="1">
        <v>21.21</v>
      </c>
      <c r="I92" s="1">
        <v>19.96</v>
      </c>
      <c r="J92" s="10">
        <f t="shared" si="3"/>
        <v>-1.25</v>
      </c>
      <c r="K92" s="2">
        <v>122884.4</v>
      </c>
      <c r="L92" s="26">
        <v>0</v>
      </c>
    </row>
    <row r="93" spans="1:12" x14ac:dyDescent="0.25">
      <c r="A93" t="s">
        <v>194</v>
      </c>
      <c r="B93" t="s">
        <v>195</v>
      </c>
      <c r="C93" t="s">
        <v>69</v>
      </c>
      <c r="D93" t="s">
        <v>192</v>
      </c>
      <c r="E93">
        <v>342</v>
      </c>
      <c r="F93">
        <v>156</v>
      </c>
      <c r="G93" t="s">
        <v>19</v>
      </c>
      <c r="H93" s="1">
        <v>0</v>
      </c>
      <c r="I93" s="1">
        <v>14.33</v>
      </c>
      <c r="J93" s="10">
        <f t="shared" si="3"/>
        <v>14.33</v>
      </c>
      <c r="K93" s="2">
        <v>402967.4</v>
      </c>
      <c r="L93" s="26">
        <v>2464160.6248654998</v>
      </c>
    </row>
    <row r="94" spans="1:12" x14ac:dyDescent="0.25">
      <c r="A94" t="s">
        <v>194</v>
      </c>
      <c r="B94" t="s">
        <v>195</v>
      </c>
      <c r="C94" t="s">
        <v>196</v>
      </c>
      <c r="D94" t="s">
        <v>197</v>
      </c>
      <c r="E94">
        <v>69</v>
      </c>
      <c r="F94">
        <v>14</v>
      </c>
      <c r="G94" t="s">
        <v>19</v>
      </c>
      <c r="H94" s="1">
        <v>0</v>
      </c>
      <c r="I94" s="1">
        <v>0.22</v>
      </c>
      <c r="J94" s="10">
        <f t="shared" si="3"/>
        <v>0.22</v>
      </c>
      <c r="K94" s="2">
        <v>81934.5</v>
      </c>
      <c r="L94" s="26">
        <v>690314.79845899995</v>
      </c>
    </row>
    <row r="95" spans="1:12" x14ac:dyDescent="0.25">
      <c r="A95" t="s">
        <v>202</v>
      </c>
      <c r="B95" t="s">
        <v>203</v>
      </c>
      <c r="C95" t="s">
        <v>199</v>
      </c>
      <c r="D95" t="s">
        <v>200</v>
      </c>
      <c r="E95">
        <v>868</v>
      </c>
      <c r="F95">
        <v>0</v>
      </c>
      <c r="G95" t="s">
        <v>7</v>
      </c>
      <c r="H95" s="1">
        <v>36.82</v>
      </c>
      <c r="I95" s="1">
        <v>37.96</v>
      </c>
      <c r="J95" s="10">
        <f t="shared" si="3"/>
        <v>1.1400000000000006</v>
      </c>
      <c r="K95" s="2">
        <v>398346.92</v>
      </c>
      <c r="L95" s="26">
        <v>0</v>
      </c>
    </row>
    <row r="96" spans="1:12" x14ac:dyDescent="0.25">
      <c r="A96" t="s">
        <v>202</v>
      </c>
      <c r="B96" t="s">
        <v>203</v>
      </c>
      <c r="C96" t="s">
        <v>88</v>
      </c>
      <c r="D96" t="s">
        <v>204</v>
      </c>
      <c r="E96">
        <v>0</v>
      </c>
      <c r="F96">
        <v>378</v>
      </c>
      <c r="G96" t="s">
        <v>14</v>
      </c>
      <c r="H96" s="1">
        <v>19.38</v>
      </c>
      <c r="I96" s="1">
        <v>19.72</v>
      </c>
      <c r="J96" s="10">
        <f t="shared" si="3"/>
        <v>0.33999999999999986</v>
      </c>
      <c r="K96" s="2">
        <v>201567.33</v>
      </c>
      <c r="L96" s="26">
        <v>0</v>
      </c>
    </row>
    <row r="97" spans="1:12" x14ac:dyDescent="0.25">
      <c r="A97" t="s">
        <v>202</v>
      </c>
      <c r="B97" t="s">
        <v>203</v>
      </c>
      <c r="C97" t="s">
        <v>205</v>
      </c>
      <c r="D97" t="s">
        <v>206</v>
      </c>
      <c r="E97">
        <v>14</v>
      </c>
      <c r="F97">
        <v>0</v>
      </c>
      <c r="G97" t="s">
        <v>7</v>
      </c>
      <c r="H97" s="1">
        <v>31.21</v>
      </c>
      <c r="I97" s="1">
        <v>27.85</v>
      </c>
      <c r="J97" s="10">
        <f t="shared" si="3"/>
        <v>-3.3599999999999994</v>
      </c>
      <c r="K97" s="2">
        <v>2200.5500000000002</v>
      </c>
      <c r="L97" s="26">
        <v>0</v>
      </c>
    </row>
    <row r="98" spans="1:12" x14ac:dyDescent="0.25">
      <c r="A98" t="s">
        <v>202</v>
      </c>
      <c r="B98" t="s">
        <v>203</v>
      </c>
      <c r="C98" t="s">
        <v>208</v>
      </c>
      <c r="D98" t="s">
        <v>209</v>
      </c>
      <c r="E98">
        <v>38</v>
      </c>
      <c r="F98">
        <v>0</v>
      </c>
      <c r="G98" t="s">
        <v>7</v>
      </c>
      <c r="H98" s="1">
        <v>31.06</v>
      </c>
      <c r="I98" s="1">
        <v>36.93</v>
      </c>
      <c r="J98" s="10">
        <f t="shared" si="3"/>
        <v>5.870000000000001</v>
      </c>
      <c r="K98" s="2">
        <v>40042.339999999997</v>
      </c>
      <c r="L98" s="26">
        <v>0</v>
      </c>
    </row>
    <row r="99" spans="1:12" x14ac:dyDescent="0.25">
      <c r="A99" t="s">
        <v>202</v>
      </c>
      <c r="B99" t="s">
        <v>203</v>
      </c>
      <c r="C99" t="s">
        <v>210</v>
      </c>
      <c r="D99" t="s">
        <v>211</v>
      </c>
      <c r="E99">
        <v>0</v>
      </c>
      <c r="F99">
        <v>20</v>
      </c>
      <c r="G99" t="s">
        <v>14</v>
      </c>
      <c r="H99" s="1">
        <v>19.23</v>
      </c>
      <c r="I99" s="1">
        <v>18.95</v>
      </c>
      <c r="J99" s="10">
        <f t="shared" si="3"/>
        <v>-0.28000000000000114</v>
      </c>
      <c r="K99" s="2">
        <v>24897.37</v>
      </c>
      <c r="L99" s="26">
        <v>0</v>
      </c>
    </row>
    <row r="100" spans="1:12" x14ac:dyDescent="0.25">
      <c r="A100" t="s">
        <v>202</v>
      </c>
      <c r="B100" t="s">
        <v>203</v>
      </c>
      <c r="C100" t="s">
        <v>212</v>
      </c>
      <c r="D100" t="s">
        <v>213</v>
      </c>
      <c r="E100">
        <v>7</v>
      </c>
      <c r="F100">
        <v>0</v>
      </c>
      <c r="G100" t="s">
        <v>7</v>
      </c>
      <c r="H100" s="1">
        <v>27.48</v>
      </c>
      <c r="I100" s="1">
        <v>31.82</v>
      </c>
      <c r="J100" s="10">
        <f t="shared" si="3"/>
        <v>4.34</v>
      </c>
      <c r="K100" s="2">
        <v>3262.12</v>
      </c>
      <c r="L100" s="26">
        <v>0</v>
      </c>
    </row>
    <row r="101" spans="1:12" x14ac:dyDescent="0.25">
      <c r="A101" t="s">
        <v>202</v>
      </c>
      <c r="B101" t="s">
        <v>203</v>
      </c>
      <c r="C101" t="s">
        <v>214</v>
      </c>
      <c r="D101" t="s">
        <v>215</v>
      </c>
      <c r="E101">
        <v>65</v>
      </c>
      <c r="F101">
        <v>0</v>
      </c>
      <c r="G101" t="s">
        <v>7</v>
      </c>
      <c r="H101" s="1">
        <v>24.7</v>
      </c>
      <c r="I101" s="1">
        <v>32.229999999999997</v>
      </c>
      <c r="J101" s="10">
        <f t="shared" si="3"/>
        <v>7.5299999999999976</v>
      </c>
      <c r="K101" s="2">
        <v>39229.370000000003</v>
      </c>
      <c r="L101" s="26">
        <v>0</v>
      </c>
    </row>
    <row r="102" spans="1:12" x14ac:dyDescent="0.25">
      <c r="A102" t="s">
        <v>202</v>
      </c>
      <c r="B102" t="s">
        <v>203</v>
      </c>
      <c r="C102" t="s">
        <v>216</v>
      </c>
      <c r="D102" t="s">
        <v>217</v>
      </c>
      <c r="E102">
        <v>0</v>
      </c>
      <c r="F102">
        <v>38</v>
      </c>
      <c r="G102" t="s">
        <v>14</v>
      </c>
      <c r="H102" s="1">
        <v>18.79</v>
      </c>
      <c r="I102" s="1">
        <v>19.32</v>
      </c>
      <c r="J102" s="10">
        <f t="shared" si="3"/>
        <v>0.53000000000000114</v>
      </c>
      <c r="K102" s="2">
        <v>39739.18</v>
      </c>
      <c r="L102" s="26">
        <v>0</v>
      </c>
    </row>
    <row r="103" spans="1:12" x14ac:dyDescent="0.25">
      <c r="A103" t="s">
        <v>202</v>
      </c>
      <c r="B103" t="s">
        <v>203</v>
      </c>
      <c r="C103" t="s">
        <v>105</v>
      </c>
      <c r="D103" t="s">
        <v>218</v>
      </c>
      <c r="E103">
        <v>27</v>
      </c>
      <c r="F103">
        <v>17</v>
      </c>
      <c r="G103" t="s">
        <v>19</v>
      </c>
      <c r="H103" s="1">
        <v>51.83</v>
      </c>
      <c r="I103" s="1">
        <v>54.589999999999996</v>
      </c>
      <c r="J103" s="10">
        <f t="shared" si="3"/>
        <v>2.759999999999998</v>
      </c>
      <c r="K103" s="2">
        <v>54342.27</v>
      </c>
      <c r="L103" s="26">
        <v>0</v>
      </c>
    </row>
    <row r="104" spans="1:12" x14ac:dyDescent="0.25">
      <c r="A104" t="s">
        <v>202</v>
      </c>
      <c r="B104" t="s">
        <v>203</v>
      </c>
      <c r="C104" t="s">
        <v>219</v>
      </c>
      <c r="D104" t="s">
        <v>220</v>
      </c>
      <c r="E104">
        <v>41</v>
      </c>
      <c r="F104">
        <v>0</v>
      </c>
      <c r="G104" t="s">
        <v>7</v>
      </c>
      <c r="H104" s="1">
        <v>18.25</v>
      </c>
      <c r="I104" s="1">
        <v>31.8</v>
      </c>
      <c r="J104" s="10">
        <f t="shared" si="3"/>
        <v>13.55</v>
      </c>
      <c r="K104" s="2">
        <v>51388.43</v>
      </c>
      <c r="L104" s="26">
        <v>0</v>
      </c>
    </row>
    <row r="105" spans="1:12" x14ac:dyDescent="0.25">
      <c r="A105" t="s">
        <v>202</v>
      </c>
      <c r="B105" t="s">
        <v>203</v>
      </c>
      <c r="C105" t="s">
        <v>110</v>
      </c>
      <c r="D105" t="s">
        <v>221</v>
      </c>
      <c r="E105">
        <v>0</v>
      </c>
      <c r="F105">
        <v>36</v>
      </c>
      <c r="G105" t="s">
        <v>14</v>
      </c>
      <c r="H105" s="1">
        <v>17.670000000000002</v>
      </c>
      <c r="I105" s="1">
        <v>19.37</v>
      </c>
      <c r="J105" s="10">
        <f t="shared" si="3"/>
        <v>1.6999999999999993</v>
      </c>
      <c r="K105" s="2">
        <v>42660.57</v>
      </c>
      <c r="L105" s="26">
        <v>0</v>
      </c>
    </row>
    <row r="106" spans="1:12" x14ac:dyDescent="0.25">
      <c r="A106" t="s">
        <v>202</v>
      </c>
      <c r="B106" t="s">
        <v>203</v>
      </c>
      <c r="C106" t="s">
        <v>222</v>
      </c>
      <c r="D106" t="s">
        <v>223</v>
      </c>
      <c r="E106">
        <v>7</v>
      </c>
      <c r="F106">
        <v>0</v>
      </c>
      <c r="G106" t="s">
        <v>7</v>
      </c>
      <c r="H106" s="1">
        <v>36.119999999999997</v>
      </c>
      <c r="I106" s="1">
        <v>31.57</v>
      </c>
      <c r="J106" s="10">
        <f t="shared" si="3"/>
        <v>-4.5499999999999972</v>
      </c>
      <c r="K106" s="2">
        <v>1772</v>
      </c>
      <c r="L106" s="26">
        <v>0</v>
      </c>
    </row>
    <row r="107" spans="1:12" x14ac:dyDescent="0.25">
      <c r="A107" t="s">
        <v>202</v>
      </c>
      <c r="B107" t="s">
        <v>203</v>
      </c>
      <c r="C107" t="s">
        <v>225</v>
      </c>
      <c r="D107" t="s">
        <v>226</v>
      </c>
      <c r="E107">
        <v>74</v>
      </c>
      <c r="F107">
        <v>35</v>
      </c>
      <c r="G107" t="s">
        <v>19</v>
      </c>
      <c r="H107" s="1">
        <v>54.239999999999995</v>
      </c>
      <c r="I107" s="1">
        <v>57.989999999999995</v>
      </c>
      <c r="J107" s="10">
        <f t="shared" si="3"/>
        <v>3.75</v>
      </c>
      <c r="K107" s="2">
        <v>92156.479999999996</v>
      </c>
      <c r="L107" s="26">
        <v>1182.2747419999998</v>
      </c>
    </row>
    <row r="108" spans="1:12" x14ac:dyDescent="0.25">
      <c r="A108" t="s">
        <v>202</v>
      </c>
      <c r="B108" t="s">
        <v>203</v>
      </c>
      <c r="C108" t="s">
        <v>894</v>
      </c>
      <c r="D108" t="s">
        <v>895</v>
      </c>
      <c r="E108">
        <v>8</v>
      </c>
      <c r="F108">
        <v>0</v>
      </c>
      <c r="G108" t="s">
        <v>7</v>
      </c>
      <c r="H108" s="1">
        <v>34.619999999999997</v>
      </c>
      <c r="I108" s="1">
        <v>29.8</v>
      </c>
      <c r="J108" s="10">
        <f t="shared" si="3"/>
        <v>-4.8199999999999967</v>
      </c>
      <c r="K108" s="2">
        <v>933.04</v>
      </c>
      <c r="L108" s="26">
        <v>0</v>
      </c>
    </row>
    <row r="109" spans="1:12" x14ac:dyDescent="0.25">
      <c r="A109" t="s">
        <v>228</v>
      </c>
      <c r="B109" t="s">
        <v>229</v>
      </c>
      <c r="C109" t="s">
        <v>125</v>
      </c>
      <c r="D109" t="s">
        <v>227</v>
      </c>
      <c r="E109">
        <v>134</v>
      </c>
      <c r="F109">
        <v>0</v>
      </c>
      <c r="G109" t="s">
        <v>7</v>
      </c>
      <c r="H109" s="1">
        <v>43.88</v>
      </c>
      <c r="I109" s="1">
        <v>37.479999999999997</v>
      </c>
      <c r="J109" s="10">
        <f t="shared" si="3"/>
        <v>-6.4000000000000057</v>
      </c>
      <c r="K109" s="2">
        <v>12921.32</v>
      </c>
      <c r="L109" s="26">
        <v>0</v>
      </c>
    </row>
    <row r="110" spans="1:12" x14ac:dyDescent="0.25">
      <c r="A110" t="s">
        <v>228</v>
      </c>
      <c r="B110" t="s">
        <v>229</v>
      </c>
      <c r="C110" t="s">
        <v>230</v>
      </c>
      <c r="D110" t="s">
        <v>231</v>
      </c>
      <c r="E110">
        <v>179</v>
      </c>
      <c r="F110">
        <v>0</v>
      </c>
      <c r="G110" t="s">
        <v>7</v>
      </c>
      <c r="H110" s="1">
        <v>41.83</v>
      </c>
      <c r="I110" s="1">
        <v>37.14</v>
      </c>
      <c r="J110" s="10">
        <f t="shared" si="3"/>
        <v>-4.6899999999999977</v>
      </c>
      <c r="K110" s="2">
        <v>30917.49</v>
      </c>
      <c r="L110" s="26">
        <v>0</v>
      </c>
    </row>
    <row r="111" spans="1:12" x14ac:dyDescent="0.25">
      <c r="A111" t="s">
        <v>228</v>
      </c>
      <c r="B111" t="s">
        <v>229</v>
      </c>
      <c r="C111" t="s">
        <v>233</v>
      </c>
      <c r="D111" t="s">
        <v>234</v>
      </c>
      <c r="E111">
        <v>177</v>
      </c>
      <c r="F111">
        <v>0</v>
      </c>
      <c r="G111" t="s">
        <v>7</v>
      </c>
      <c r="H111" s="1">
        <v>43.73</v>
      </c>
      <c r="I111" s="1">
        <v>37.58</v>
      </c>
      <c r="J111" s="10">
        <f t="shared" si="3"/>
        <v>-6.1499999999999986</v>
      </c>
      <c r="K111" s="2">
        <v>18897.21</v>
      </c>
      <c r="L111" s="26">
        <v>0</v>
      </c>
    </row>
    <row r="112" spans="1:12" x14ac:dyDescent="0.25">
      <c r="A112" t="s">
        <v>228</v>
      </c>
      <c r="B112" t="s">
        <v>229</v>
      </c>
      <c r="C112" t="s">
        <v>132</v>
      </c>
      <c r="D112" t="s">
        <v>235</v>
      </c>
      <c r="E112">
        <v>3183</v>
      </c>
      <c r="F112">
        <v>0</v>
      </c>
      <c r="G112" t="s">
        <v>7</v>
      </c>
      <c r="H112" s="1">
        <v>39.29</v>
      </c>
      <c r="I112" s="1">
        <v>36.78</v>
      </c>
      <c r="J112" s="10">
        <f t="shared" si="3"/>
        <v>-2.509999999999998</v>
      </c>
      <c r="K112" s="2">
        <v>776190.06</v>
      </c>
      <c r="L112" s="26">
        <v>0</v>
      </c>
    </row>
    <row r="113" spans="1:12" x14ac:dyDescent="0.25">
      <c r="A113" t="s">
        <v>228</v>
      </c>
      <c r="B113" t="s">
        <v>229</v>
      </c>
      <c r="C113" t="s">
        <v>236</v>
      </c>
      <c r="D113" t="s">
        <v>237</v>
      </c>
      <c r="E113">
        <v>0</v>
      </c>
      <c r="F113">
        <v>2908</v>
      </c>
      <c r="G113" t="s">
        <v>14</v>
      </c>
      <c r="H113" s="1">
        <v>21.33</v>
      </c>
      <c r="I113" s="1">
        <v>19.8</v>
      </c>
      <c r="J113" s="10">
        <f t="shared" si="3"/>
        <v>-1.5299999999999976</v>
      </c>
      <c r="K113" s="2">
        <v>807391.12</v>
      </c>
      <c r="L113" s="26">
        <v>0</v>
      </c>
    </row>
    <row r="114" spans="1:12" x14ac:dyDescent="0.25">
      <c r="A114" t="s">
        <v>228</v>
      </c>
      <c r="B114" t="s">
        <v>229</v>
      </c>
      <c r="C114" t="s">
        <v>238</v>
      </c>
      <c r="D114" t="s">
        <v>239</v>
      </c>
      <c r="E114">
        <v>1469</v>
      </c>
      <c r="F114">
        <v>0</v>
      </c>
      <c r="G114" t="s">
        <v>7</v>
      </c>
      <c r="H114" s="1">
        <v>39.049999999999997</v>
      </c>
      <c r="I114" s="1">
        <v>37.85</v>
      </c>
      <c r="J114" s="10">
        <f t="shared" si="3"/>
        <v>-1.1999999999999957</v>
      </c>
      <c r="K114" s="2">
        <v>485507.25</v>
      </c>
      <c r="L114" s="26">
        <v>0</v>
      </c>
    </row>
    <row r="115" spans="1:12" x14ac:dyDescent="0.25">
      <c r="A115" t="s">
        <v>228</v>
      </c>
      <c r="B115" t="s">
        <v>229</v>
      </c>
      <c r="C115" t="s">
        <v>240</v>
      </c>
      <c r="D115" t="s">
        <v>241</v>
      </c>
      <c r="E115">
        <v>0</v>
      </c>
      <c r="F115">
        <v>674</v>
      </c>
      <c r="G115" t="s">
        <v>14</v>
      </c>
      <c r="H115" s="1">
        <v>20.440000000000001</v>
      </c>
      <c r="I115" s="1">
        <v>19.350000000000001</v>
      </c>
      <c r="J115" s="10">
        <f t="shared" si="3"/>
        <v>-1.0899999999999999</v>
      </c>
      <c r="K115" s="2">
        <v>234171.77</v>
      </c>
      <c r="L115" s="26">
        <v>0</v>
      </c>
    </row>
    <row r="116" spans="1:12" x14ac:dyDescent="0.25">
      <c r="A116" t="s">
        <v>228</v>
      </c>
      <c r="B116" t="s">
        <v>229</v>
      </c>
      <c r="C116" t="s">
        <v>242</v>
      </c>
      <c r="D116" t="s">
        <v>243</v>
      </c>
      <c r="E116">
        <v>85</v>
      </c>
      <c r="F116">
        <v>0</v>
      </c>
      <c r="G116" t="s">
        <v>7</v>
      </c>
      <c r="H116" s="1">
        <v>38.450000000000003</v>
      </c>
      <c r="I116" s="1">
        <v>37.06</v>
      </c>
      <c r="J116" s="10">
        <f t="shared" si="3"/>
        <v>-1.3900000000000006</v>
      </c>
      <c r="K116" s="2">
        <v>26235.48</v>
      </c>
      <c r="L116" s="26">
        <v>0</v>
      </c>
    </row>
    <row r="117" spans="1:12" x14ac:dyDescent="0.25">
      <c r="A117" t="s">
        <v>228</v>
      </c>
      <c r="B117" t="s">
        <v>229</v>
      </c>
      <c r="C117" t="s">
        <v>135</v>
      </c>
      <c r="D117" t="s">
        <v>244</v>
      </c>
      <c r="E117">
        <v>260</v>
      </c>
      <c r="F117">
        <v>0</v>
      </c>
      <c r="G117" t="s">
        <v>7</v>
      </c>
      <c r="H117" s="1">
        <v>43.65</v>
      </c>
      <c r="I117" s="1">
        <v>37.81</v>
      </c>
      <c r="J117" s="10">
        <f t="shared" si="3"/>
        <v>-5.8399999999999963</v>
      </c>
      <c r="K117" s="2">
        <v>30601.7</v>
      </c>
      <c r="L117" s="26">
        <v>0</v>
      </c>
    </row>
    <row r="118" spans="1:12" x14ac:dyDescent="0.25">
      <c r="A118" t="s">
        <v>228</v>
      </c>
      <c r="B118" t="s">
        <v>229</v>
      </c>
      <c r="C118" t="s">
        <v>245</v>
      </c>
      <c r="D118" t="s">
        <v>246</v>
      </c>
      <c r="E118">
        <v>230</v>
      </c>
      <c r="F118">
        <v>0</v>
      </c>
      <c r="G118" t="s">
        <v>7</v>
      </c>
      <c r="H118" s="1">
        <v>40.950000000000003</v>
      </c>
      <c r="I118" s="1">
        <v>38.11</v>
      </c>
      <c r="J118" s="10">
        <f t="shared" si="3"/>
        <v>-2.8400000000000034</v>
      </c>
      <c r="K118" s="2">
        <v>60865.760000000002</v>
      </c>
      <c r="L118" s="26">
        <v>0</v>
      </c>
    </row>
    <row r="119" spans="1:12" x14ac:dyDescent="0.25">
      <c r="A119" t="s">
        <v>228</v>
      </c>
      <c r="B119" t="s">
        <v>229</v>
      </c>
      <c r="C119" t="s">
        <v>248</v>
      </c>
      <c r="D119" t="s">
        <v>249</v>
      </c>
      <c r="E119">
        <v>173</v>
      </c>
      <c r="F119">
        <v>0</v>
      </c>
      <c r="G119" t="s">
        <v>7</v>
      </c>
      <c r="H119" s="1">
        <v>40.99</v>
      </c>
      <c r="I119" s="1">
        <v>36.25</v>
      </c>
      <c r="J119" s="10">
        <f t="shared" si="3"/>
        <v>-4.740000000000002</v>
      </c>
      <c r="K119" s="2">
        <v>29466.23</v>
      </c>
      <c r="L119" s="26">
        <v>0</v>
      </c>
    </row>
    <row r="120" spans="1:12" x14ac:dyDescent="0.25">
      <c r="A120" t="s">
        <v>228</v>
      </c>
      <c r="B120" t="s">
        <v>229</v>
      </c>
      <c r="C120" t="s">
        <v>138</v>
      </c>
      <c r="D120" t="s">
        <v>251</v>
      </c>
      <c r="E120">
        <v>237</v>
      </c>
      <c r="F120">
        <v>0</v>
      </c>
      <c r="G120" t="s">
        <v>7</v>
      </c>
      <c r="H120" s="1">
        <v>43.59</v>
      </c>
      <c r="I120" s="1">
        <v>38.19</v>
      </c>
      <c r="J120" s="10">
        <f t="shared" si="3"/>
        <v>-5.4000000000000057</v>
      </c>
      <c r="K120" s="2">
        <v>35685.82</v>
      </c>
      <c r="L120" s="26">
        <v>0</v>
      </c>
    </row>
    <row r="121" spans="1:12" x14ac:dyDescent="0.25">
      <c r="A121" t="s">
        <v>228</v>
      </c>
      <c r="B121" t="s">
        <v>229</v>
      </c>
      <c r="C121" t="s">
        <v>253</v>
      </c>
      <c r="D121" t="s">
        <v>254</v>
      </c>
      <c r="E121">
        <v>3</v>
      </c>
      <c r="F121">
        <v>0</v>
      </c>
      <c r="G121" t="s">
        <v>7</v>
      </c>
      <c r="H121" s="1">
        <v>41.59</v>
      </c>
      <c r="I121" s="1">
        <v>36.340000000000003</v>
      </c>
      <c r="J121" s="10">
        <f t="shared" si="3"/>
        <v>-5.25</v>
      </c>
      <c r="K121" s="2">
        <v>1220.51</v>
      </c>
      <c r="L121" s="26">
        <v>0</v>
      </c>
    </row>
    <row r="122" spans="1:12" x14ac:dyDescent="0.25">
      <c r="A122" t="s">
        <v>228</v>
      </c>
      <c r="B122" t="s">
        <v>229</v>
      </c>
      <c r="C122" t="s">
        <v>255</v>
      </c>
      <c r="D122" t="s">
        <v>256</v>
      </c>
      <c r="E122">
        <v>548</v>
      </c>
      <c r="F122">
        <v>0</v>
      </c>
      <c r="G122" t="s">
        <v>7</v>
      </c>
      <c r="H122" s="1">
        <v>39.57</v>
      </c>
      <c r="I122" s="1">
        <v>35.92</v>
      </c>
      <c r="J122" s="10">
        <f t="shared" si="3"/>
        <v>-3.6499999999999986</v>
      </c>
      <c r="K122" s="2">
        <v>110745.76</v>
      </c>
      <c r="L122" s="26">
        <v>0</v>
      </c>
    </row>
    <row r="123" spans="1:12" x14ac:dyDescent="0.25">
      <c r="A123" t="s">
        <v>228</v>
      </c>
      <c r="B123" t="s">
        <v>229</v>
      </c>
      <c r="C123" t="s">
        <v>258</v>
      </c>
      <c r="D123" t="s">
        <v>259</v>
      </c>
      <c r="E123">
        <v>598</v>
      </c>
      <c r="F123">
        <v>0</v>
      </c>
      <c r="G123" t="s">
        <v>7</v>
      </c>
      <c r="H123" s="1">
        <v>38.479999999999997</v>
      </c>
      <c r="I123" s="1">
        <v>37.200000000000003</v>
      </c>
      <c r="J123" s="10">
        <f t="shared" si="3"/>
        <v>-1.279999999999994</v>
      </c>
      <c r="K123" s="2">
        <v>155048.97</v>
      </c>
      <c r="L123" s="26">
        <v>0</v>
      </c>
    </row>
    <row r="124" spans="1:12" x14ac:dyDescent="0.25">
      <c r="A124" t="s">
        <v>228</v>
      </c>
      <c r="B124" t="s">
        <v>229</v>
      </c>
      <c r="C124" t="s">
        <v>143</v>
      </c>
      <c r="D124" t="s">
        <v>260</v>
      </c>
      <c r="E124">
        <v>0</v>
      </c>
      <c r="F124">
        <v>295</v>
      </c>
      <c r="G124" t="s">
        <v>14</v>
      </c>
      <c r="H124" s="1">
        <v>19</v>
      </c>
      <c r="I124" s="1">
        <v>19.03</v>
      </c>
      <c r="J124" s="10">
        <f t="shared" si="3"/>
        <v>3.0000000000001137E-2</v>
      </c>
      <c r="K124" s="2">
        <v>113426.05</v>
      </c>
      <c r="L124" s="26">
        <v>0</v>
      </c>
    </row>
    <row r="125" spans="1:12" x14ac:dyDescent="0.25">
      <c r="A125" t="s">
        <v>228</v>
      </c>
      <c r="B125" t="s">
        <v>229</v>
      </c>
      <c r="C125" t="s">
        <v>261</v>
      </c>
      <c r="D125" t="s">
        <v>262</v>
      </c>
      <c r="E125">
        <v>1242</v>
      </c>
      <c r="F125">
        <v>0</v>
      </c>
      <c r="G125" t="s">
        <v>7</v>
      </c>
      <c r="H125" s="1">
        <v>39.93</v>
      </c>
      <c r="I125" s="1">
        <v>37.409999999999997</v>
      </c>
      <c r="J125" s="10">
        <f t="shared" si="3"/>
        <v>-2.5200000000000031</v>
      </c>
      <c r="K125" s="2">
        <v>327739.24</v>
      </c>
      <c r="L125" s="26">
        <v>0</v>
      </c>
    </row>
    <row r="126" spans="1:12" x14ac:dyDescent="0.25">
      <c r="A126" t="s">
        <v>228</v>
      </c>
      <c r="B126" t="s">
        <v>229</v>
      </c>
      <c r="C126" t="s">
        <v>264</v>
      </c>
      <c r="D126" t="s">
        <v>265</v>
      </c>
      <c r="E126">
        <v>0</v>
      </c>
      <c r="F126">
        <v>502</v>
      </c>
      <c r="G126" t="s">
        <v>14</v>
      </c>
      <c r="H126" s="1">
        <v>19.63</v>
      </c>
      <c r="I126" s="1">
        <v>19.3</v>
      </c>
      <c r="J126" s="10">
        <f t="shared" si="3"/>
        <v>-0.32999999999999829</v>
      </c>
      <c r="K126" s="2">
        <v>215856.48</v>
      </c>
      <c r="L126" s="26">
        <v>0</v>
      </c>
    </row>
    <row r="127" spans="1:12" x14ac:dyDescent="0.25">
      <c r="A127" t="s">
        <v>228</v>
      </c>
      <c r="B127" t="s">
        <v>229</v>
      </c>
      <c r="C127" t="s">
        <v>266</v>
      </c>
      <c r="D127" t="s">
        <v>267</v>
      </c>
      <c r="E127">
        <v>777</v>
      </c>
      <c r="F127">
        <v>0</v>
      </c>
      <c r="G127" t="s">
        <v>7</v>
      </c>
      <c r="H127" s="1">
        <v>37.86</v>
      </c>
      <c r="I127" s="1">
        <v>36.659999999999997</v>
      </c>
      <c r="J127" s="10">
        <f t="shared" si="3"/>
        <v>-1.2000000000000028</v>
      </c>
      <c r="K127" s="2">
        <v>244027.81</v>
      </c>
      <c r="L127" s="26">
        <v>0</v>
      </c>
    </row>
    <row r="128" spans="1:12" x14ac:dyDescent="0.25">
      <c r="A128" t="s">
        <v>228</v>
      </c>
      <c r="B128" t="s">
        <v>229</v>
      </c>
      <c r="C128" t="s">
        <v>146</v>
      </c>
      <c r="D128" t="s">
        <v>269</v>
      </c>
      <c r="E128">
        <v>115</v>
      </c>
      <c r="F128">
        <v>0</v>
      </c>
      <c r="G128" t="s">
        <v>7</v>
      </c>
      <c r="H128" s="1">
        <v>37.17</v>
      </c>
      <c r="I128" s="1">
        <v>36.46</v>
      </c>
      <c r="J128" s="10">
        <f t="shared" si="3"/>
        <v>-0.71000000000000085</v>
      </c>
      <c r="K128" s="2">
        <v>24359.65</v>
      </c>
      <c r="L128" s="26">
        <v>0</v>
      </c>
    </row>
    <row r="129" spans="1:12" x14ac:dyDescent="0.25">
      <c r="A129" t="s">
        <v>228</v>
      </c>
      <c r="B129" t="s">
        <v>229</v>
      </c>
      <c r="C129" t="s">
        <v>149</v>
      </c>
      <c r="D129" t="s">
        <v>270</v>
      </c>
      <c r="E129">
        <v>84</v>
      </c>
      <c r="F129">
        <v>0</v>
      </c>
      <c r="G129" t="s">
        <v>7</v>
      </c>
      <c r="H129" s="1">
        <v>39.74</v>
      </c>
      <c r="I129" s="1">
        <v>37.53</v>
      </c>
      <c r="J129" s="10">
        <f t="shared" si="3"/>
        <v>-2.2100000000000009</v>
      </c>
      <c r="K129" s="2">
        <v>28754.74</v>
      </c>
      <c r="L129" s="26">
        <v>0</v>
      </c>
    </row>
    <row r="130" spans="1:12" x14ac:dyDescent="0.25">
      <c r="A130" t="s">
        <v>228</v>
      </c>
      <c r="B130" t="s">
        <v>229</v>
      </c>
      <c r="C130" t="s">
        <v>856</v>
      </c>
      <c r="D130" t="s">
        <v>857</v>
      </c>
      <c r="E130">
        <v>609</v>
      </c>
      <c r="F130">
        <v>0</v>
      </c>
      <c r="G130" t="s">
        <v>7</v>
      </c>
      <c r="H130" s="1">
        <v>43.66</v>
      </c>
      <c r="I130" s="1">
        <v>37.729999999999997</v>
      </c>
      <c r="J130" s="10">
        <f t="shared" si="3"/>
        <v>-5.93</v>
      </c>
      <c r="K130" s="2">
        <v>65071.74</v>
      </c>
      <c r="L130" s="26">
        <v>0</v>
      </c>
    </row>
    <row r="131" spans="1:12" x14ac:dyDescent="0.25">
      <c r="A131" t="s">
        <v>228</v>
      </c>
      <c r="B131" t="s">
        <v>229</v>
      </c>
      <c r="C131" t="s">
        <v>900</v>
      </c>
      <c r="D131" t="s">
        <v>901</v>
      </c>
      <c r="E131">
        <v>74</v>
      </c>
      <c r="F131">
        <v>0</v>
      </c>
      <c r="G131" t="s">
        <v>7</v>
      </c>
      <c r="H131" s="1">
        <v>21.81</v>
      </c>
      <c r="I131" s="1">
        <v>26.75</v>
      </c>
      <c r="J131" s="10">
        <f t="shared" si="3"/>
        <v>4.9400000000000013</v>
      </c>
      <c r="K131" s="2">
        <v>26262.04</v>
      </c>
      <c r="L131" s="26">
        <v>0</v>
      </c>
    </row>
    <row r="132" spans="1:12" x14ac:dyDescent="0.25">
      <c r="A132" t="s">
        <v>272</v>
      </c>
      <c r="B132" t="s">
        <v>273</v>
      </c>
      <c r="C132" t="s">
        <v>156</v>
      </c>
      <c r="D132" t="s">
        <v>271</v>
      </c>
      <c r="E132">
        <v>431</v>
      </c>
      <c r="F132">
        <v>0</v>
      </c>
      <c r="G132" t="s">
        <v>7</v>
      </c>
      <c r="H132" s="1">
        <v>39.06</v>
      </c>
      <c r="I132" s="1">
        <v>35.92</v>
      </c>
      <c r="J132" s="10">
        <f t="shared" si="3"/>
        <v>-3.1400000000000006</v>
      </c>
      <c r="K132" s="2">
        <v>90920.92</v>
      </c>
      <c r="L132" s="26">
        <v>0</v>
      </c>
    </row>
    <row r="133" spans="1:12" x14ac:dyDescent="0.25">
      <c r="A133" t="s">
        <v>272</v>
      </c>
      <c r="B133" t="s">
        <v>273</v>
      </c>
      <c r="C133" t="s">
        <v>274</v>
      </c>
      <c r="D133" t="s">
        <v>275</v>
      </c>
      <c r="E133">
        <v>0</v>
      </c>
      <c r="F133">
        <v>228</v>
      </c>
      <c r="G133" t="s">
        <v>14</v>
      </c>
      <c r="H133" s="1">
        <v>20.37</v>
      </c>
      <c r="I133" s="1">
        <v>19.12</v>
      </c>
      <c r="J133" s="10">
        <f t="shared" si="3"/>
        <v>-1.25</v>
      </c>
      <c r="K133" s="2">
        <v>78924.800000000003</v>
      </c>
      <c r="L133" s="26">
        <v>0</v>
      </c>
    </row>
    <row r="134" spans="1:12" x14ac:dyDescent="0.25">
      <c r="A134" t="s">
        <v>272</v>
      </c>
      <c r="B134" t="s">
        <v>273</v>
      </c>
      <c r="C134" t="s">
        <v>276</v>
      </c>
      <c r="D134" t="s">
        <v>277</v>
      </c>
      <c r="E134">
        <v>4731</v>
      </c>
      <c r="F134">
        <v>0</v>
      </c>
      <c r="G134" t="s">
        <v>7</v>
      </c>
      <c r="H134" s="1">
        <v>40.24</v>
      </c>
      <c r="I134" s="1">
        <v>37.65</v>
      </c>
      <c r="J134" s="10">
        <f t="shared" si="3"/>
        <v>-2.5900000000000034</v>
      </c>
      <c r="K134" s="2">
        <v>1191752.56</v>
      </c>
      <c r="L134" s="26">
        <v>0</v>
      </c>
    </row>
    <row r="135" spans="1:12" x14ac:dyDescent="0.25">
      <c r="A135" t="s">
        <v>272</v>
      </c>
      <c r="B135" t="s">
        <v>273</v>
      </c>
      <c r="C135" t="s">
        <v>278</v>
      </c>
      <c r="D135" t="s">
        <v>279</v>
      </c>
      <c r="E135">
        <v>0</v>
      </c>
      <c r="F135">
        <v>2067</v>
      </c>
      <c r="G135" t="s">
        <v>14</v>
      </c>
      <c r="H135" s="1">
        <v>20.58</v>
      </c>
      <c r="I135" s="1">
        <v>19.66</v>
      </c>
      <c r="J135" s="10">
        <f t="shared" si="3"/>
        <v>-0.91999999999999815</v>
      </c>
      <c r="K135" s="2">
        <v>712503.17</v>
      </c>
      <c r="L135" s="26">
        <v>0</v>
      </c>
    </row>
    <row r="136" spans="1:12" x14ac:dyDescent="0.25">
      <c r="A136" t="s">
        <v>272</v>
      </c>
      <c r="B136" t="s">
        <v>273</v>
      </c>
      <c r="C136" t="s">
        <v>280</v>
      </c>
      <c r="D136" t="s">
        <v>281</v>
      </c>
      <c r="E136">
        <v>41</v>
      </c>
      <c r="F136">
        <v>0</v>
      </c>
      <c r="G136" t="s">
        <v>7</v>
      </c>
      <c r="H136" s="1">
        <v>35</v>
      </c>
      <c r="I136" s="1">
        <v>36.090000000000003</v>
      </c>
      <c r="J136" s="10">
        <f t="shared" si="3"/>
        <v>1.0900000000000034</v>
      </c>
      <c r="K136" s="2">
        <v>27370.94</v>
      </c>
      <c r="L136" s="26">
        <v>0</v>
      </c>
    </row>
    <row r="137" spans="1:12" x14ac:dyDescent="0.25">
      <c r="A137" t="s">
        <v>272</v>
      </c>
      <c r="B137" t="s">
        <v>273</v>
      </c>
      <c r="C137" t="s">
        <v>282</v>
      </c>
      <c r="D137" t="s">
        <v>283</v>
      </c>
      <c r="E137">
        <v>0</v>
      </c>
      <c r="F137">
        <v>10</v>
      </c>
      <c r="G137" t="s">
        <v>14</v>
      </c>
      <c r="H137" s="1">
        <v>19.54</v>
      </c>
      <c r="I137" s="1">
        <v>18.75</v>
      </c>
      <c r="J137" s="10">
        <f t="shared" si="3"/>
        <v>-0.78999999999999915</v>
      </c>
      <c r="K137" s="2">
        <v>17921.060000000001</v>
      </c>
      <c r="L137" s="26">
        <v>0</v>
      </c>
    </row>
    <row r="138" spans="1:12" x14ac:dyDescent="0.25">
      <c r="A138" t="s">
        <v>272</v>
      </c>
      <c r="B138" t="s">
        <v>273</v>
      </c>
      <c r="C138" t="s">
        <v>163</v>
      </c>
      <c r="D138" t="s">
        <v>284</v>
      </c>
      <c r="E138">
        <v>13</v>
      </c>
      <c r="F138">
        <v>0</v>
      </c>
      <c r="G138" t="s">
        <v>7</v>
      </c>
      <c r="H138" s="1">
        <v>32.93</v>
      </c>
      <c r="I138" s="1">
        <v>33.65</v>
      </c>
      <c r="J138" s="10">
        <f t="shared" si="3"/>
        <v>0.71999999999999886</v>
      </c>
      <c r="K138" s="2">
        <v>8033.78</v>
      </c>
      <c r="L138" s="26">
        <v>0</v>
      </c>
    </row>
    <row r="139" spans="1:12" x14ac:dyDescent="0.25">
      <c r="A139" t="s">
        <v>272</v>
      </c>
      <c r="B139" t="s">
        <v>273</v>
      </c>
      <c r="C139" t="s">
        <v>166</v>
      </c>
      <c r="D139" t="s">
        <v>285</v>
      </c>
      <c r="E139">
        <v>19</v>
      </c>
      <c r="F139">
        <v>0</v>
      </c>
      <c r="G139" t="s">
        <v>7</v>
      </c>
      <c r="H139" s="1">
        <v>19.21</v>
      </c>
      <c r="I139" s="1">
        <v>19.309999999999999</v>
      </c>
      <c r="J139" s="10">
        <f t="shared" si="3"/>
        <v>9.9999999999997868E-2</v>
      </c>
      <c r="K139" s="2">
        <v>4680.2700000000004</v>
      </c>
      <c r="L139" s="26">
        <v>0</v>
      </c>
    </row>
    <row r="140" spans="1:12" x14ac:dyDescent="0.25">
      <c r="A140" t="s">
        <v>272</v>
      </c>
      <c r="B140" t="s">
        <v>273</v>
      </c>
      <c r="C140" t="s">
        <v>286</v>
      </c>
      <c r="D140" t="s">
        <v>287</v>
      </c>
      <c r="E140">
        <v>447</v>
      </c>
      <c r="F140">
        <v>0</v>
      </c>
      <c r="G140" t="s">
        <v>7</v>
      </c>
      <c r="H140" s="1">
        <v>39.520000000000003</v>
      </c>
      <c r="I140" s="1">
        <v>37.97</v>
      </c>
      <c r="J140" s="10">
        <f t="shared" ref="J140:J203" si="4">I140-H140</f>
        <v>-1.5500000000000043</v>
      </c>
      <c r="K140" s="2">
        <v>139267.37</v>
      </c>
      <c r="L140" s="26">
        <v>0</v>
      </c>
    </row>
    <row r="141" spans="1:12" x14ac:dyDescent="0.25">
      <c r="A141" t="s">
        <v>272</v>
      </c>
      <c r="B141" t="s">
        <v>273</v>
      </c>
      <c r="C141" t="s">
        <v>288</v>
      </c>
      <c r="D141" t="s">
        <v>289</v>
      </c>
      <c r="E141">
        <v>0</v>
      </c>
      <c r="F141">
        <v>171</v>
      </c>
      <c r="G141" t="s">
        <v>14</v>
      </c>
      <c r="H141" s="1">
        <v>20.49</v>
      </c>
      <c r="I141" s="1">
        <v>19.72</v>
      </c>
      <c r="J141" s="10">
        <f t="shared" si="4"/>
        <v>-0.76999999999999957</v>
      </c>
      <c r="K141" s="2">
        <v>79047.28</v>
      </c>
      <c r="L141" s="26">
        <v>0</v>
      </c>
    </row>
    <row r="142" spans="1:12" x14ac:dyDescent="0.25">
      <c r="A142" t="s">
        <v>272</v>
      </c>
      <c r="B142" t="s">
        <v>273</v>
      </c>
      <c r="C142" t="s">
        <v>290</v>
      </c>
      <c r="D142" t="s">
        <v>291</v>
      </c>
      <c r="E142">
        <v>8</v>
      </c>
      <c r="F142">
        <v>0</v>
      </c>
      <c r="G142" t="s">
        <v>7</v>
      </c>
      <c r="H142" s="1">
        <v>35.96</v>
      </c>
      <c r="I142" s="1">
        <v>35.39</v>
      </c>
      <c r="J142" s="10">
        <f t="shared" si="4"/>
        <v>-0.57000000000000028</v>
      </c>
      <c r="K142" s="2">
        <v>5207.82</v>
      </c>
      <c r="L142" s="26">
        <v>0</v>
      </c>
    </row>
    <row r="143" spans="1:12" x14ac:dyDescent="0.25">
      <c r="A143" t="s">
        <v>272</v>
      </c>
      <c r="B143" t="s">
        <v>273</v>
      </c>
      <c r="C143" t="s">
        <v>171</v>
      </c>
      <c r="D143" t="s">
        <v>292</v>
      </c>
      <c r="E143">
        <v>444</v>
      </c>
      <c r="F143">
        <v>0</v>
      </c>
      <c r="G143" t="s">
        <v>7</v>
      </c>
      <c r="H143" s="1">
        <v>40.869999999999997</v>
      </c>
      <c r="I143" s="1">
        <v>37.83</v>
      </c>
      <c r="J143" s="10">
        <f t="shared" si="4"/>
        <v>-3.0399999999999991</v>
      </c>
      <c r="K143" s="2">
        <v>104250.02</v>
      </c>
      <c r="L143" s="26">
        <v>0</v>
      </c>
    </row>
    <row r="144" spans="1:12" x14ac:dyDescent="0.25">
      <c r="A144" t="s">
        <v>272</v>
      </c>
      <c r="B144" t="s">
        <v>273</v>
      </c>
      <c r="C144" t="s">
        <v>293</v>
      </c>
      <c r="D144" t="s">
        <v>294</v>
      </c>
      <c r="E144">
        <v>157</v>
      </c>
      <c r="F144">
        <v>0</v>
      </c>
      <c r="G144" t="s">
        <v>7</v>
      </c>
      <c r="H144" s="1">
        <v>36.700000000000003</v>
      </c>
      <c r="I144" s="1">
        <v>36.4</v>
      </c>
      <c r="J144" s="10">
        <f t="shared" si="4"/>
        <v>-0.30000000000000426</v>
      </c>
      <c r="K144" s="2">
        <v>63550.45</v>
      </c>
      <c r="L144" s="26">
        <v>0</v>
      </c>
    </row>
    <row r="145" spans="1:12" x14ac:dyDescent="0.25">
      <c r="A145" t="s">
        <v>272</v>
      </c>
      <c r="B145" t="s">
        <v>273</v>
      </c>
      <c r="C145" t="s">
        <v>295</v>
      </c>
      <c r="D145" t="s">
        <v>296</v>
      </c>
      <c r="E145">
        <v>228</v>
      </c>
      <c r="F145">
        <v>0</v>
      </c>
      <c r="G145" t="s">
        <v>7</v>
      </c>
      <c r="H145" s="1">
        <v>42.96</v>
      </c>
      <c r="I145" s="1">
        <v>37.54</v>
      </c>
      <c r="J145" s="10">
        <f t="shared" si="4"/>
        <v>-5.4200000000000017</v>
      </c>
      <c r="K145" s="2">
        <v>31730.5</v>
      </c>
      <c r="L145" s="26">
        <v>0</v>
      </c>
    </row>
    <row r="146" spans="1:12" x14ac:dyDescent="0.25">
      <c r="A146" t="s">
        <v>272</v>
      </c>
      <c r="B146" t="s">
        <v>273</v>
      </c>
      <c r="C146" t="s">
        <v>297</v>
      </c>
      <c r="D146" t="s">
        <v>298</v>
      </c>
      <c r="E146">
        <v>71</v>
      </c>
      <c r="F146">
        <v>0</v>
      </c>
      <c r="G146" t="s">
        <v>7</v>
      </c>
      <c r="H146" s="1">
        <v>40.33</v>
      </c>
      <c r="I146" s="1">
        <v>37.270000000000003</v>
      </c>
      <c r="J146" s="10">
        <f t="shared" si="4"/>
        <v>-3.0599999999999952</v>
      </c>
      <c r="K146" s="2">
        <v>21744.19</v>
      </c>
      <c r="L146" s="26">
        <v>0</v>
      </c>
    </row>
    <row r="147" spans="1:12" x14ac:dyDescent="0.25">
      <c r="A147" t="s">
        <v>272</v>
      </c>
      <c r="B147" t="s">
        <v>273</v>
      </c>
      <c r="C147" t="s">
        <v>299</v>
      </c>
      <c r="D147" t="s">
        <v>300</v>
      </c>
      <c r="E147">
        <v>2513</v>
      </c>
      <c r="F147">
        <v>0</v>
      </c>
      <c r="G147" t="s">
        <v>7</v>
      </c>
      <c r="H147" s="1">
        <v>42.14</v>
      </c>
      <c r="I147" s="1">
        <v>37.82</v>
      </c>
      <c r="J147" s="10">
        <f t="shared" si="4"/>
        <v>-4.32</v>
      </c>
      <c r="K147" s="2">
        <v>427710.75</v>
      </c>
      <c r="L147" s="26">
        <v>0</v>
      </c>
    </row>
    <row r="148" spans="1:12" x14ac:dyDescent="0.25">
      <c r="A148" t="s">
        <v>272</v>
      </c>
      <c r="B148" t="s">
        <v>273</v>
      </c>
      <c r="C148" t="s">
        <v>301</v>
      </c>
      <c r="D148" t="s">
        <v>302</v>
      </c>
      <c r="E148">
        <v>0</v>
      </c>
      <c r="F148">
        <v>860</v>
      </c>
      <c r="G148" t="s">
        <v>14</v>
      </c>
      <c r="H148" s="1">
        <v>20.440000000000001</v>
      </c>
      <c r="I148" s="1">
        <v>18.96</v>
      </c>
      <c r="J148" s="10">
        <f t="shared" si="4"/>
        <v>-1.4800000000000004</v>
      </c>
      <c r="K148" s="2">
        <v>238611.72</v>
      </c>
      <c r="L148" s="26">
        <v>0</v>
      </c>
    </row>
    <row r="149" spans="1:12" x14ac:dyDescent="0.25">
      <c r="A149" t="s">
        <v>272</v>
      </c>
      <c r="B149" t="s">
        <v>273</v>
      </c>
      <c r="C149" t="s">
        <v>303</v>
      </c>
      <c r="D149" t="s">
        <v>304</v>
      </c>
      <c r="E149">
        <v>11</v>
      </c>
      <c r="F149">
        <v>0</v>
      </c>
      <c r="G149" t="s">
        <v>7</v>
      </c>
      <c r="H149" s="1">
        <v>25.29</v>
      </c>
      <c r="I149" s="1">
        <v>33.729999999999997</v>
      </c>
      <c r="J149" s="10">
        <f t="shared" si="4"/>
        <v>8.4399999999999977</v>
      </c>
      <c r="K149" s="2">
        <v>12862.45</v>
      </c>
      <c r="L149" s="26">
        <v>0</v>
      </c>
    </row>
    <row r="150" spans="1:12" x14ac:dyDescent="0.25">
      <c r="A150" t="s">
        <v>272</v>
      </c>
      <c r="B150" t="s">
        <v>273</v>
      </c>
      <c r="C150" t="s">
        <v>305</v>
      </c>
      <c r="D150" t="s">
        <v>306</v>
      </c>
      <c r="E150">
        <v>210</v>
      </c>
      <c r="F150">
        <v>53</v>
      </c>
      <c r="G150" t="s">
        <v>19</v>
      </c>
      <c r="H150" s="1">
        <v>48.58</v>
      </c>
      <c r="I150" s="1">
        <v>56.55</v>
      </c>
      <c r="J150" s="10">
        <f t="shared" si="4"/>
        <v>7.9699999999999989</v>
      </c>
      <c r="K150" s="2">
        <v>145125.66</v>
      </c>
      <c r="L150" s="26">
        <v>0</v>
      </c>
    </row>
    <row r="151" spans="1:12" x14ac:dyDescent="0.25">
      <c r="A151" t="s">
        <v>272</v>
      </c>
      <c r="B151" t="s">
        <v>273</v>
      </c>
      <c r="C151" t="s">
        <v>308</v>
      </c>
      <c r="D151" t="s">
        <v>309</v>
      </c>
      <c r="E151">
        <v>167</v>
      </c>
      <c r="F151">
        <v>0</v>
      </c>
      <c r="G151" t="s">
        <v>7</v>
      </c>
      <c r="H151" s="1">
        <v>38.69</v>
      </c>
      <c r="I151" s="1">
        <v>36.909999999999997</v>
      </c>
      <c r="J151" s="10">
        <f t="shared" si="4"/>
        <v>-1.7800000000000011</v>
      </c>
      <c r="K151" s="2">
        <v>47307.18</v>
      </c>
      <c r="L151" s="26">
        <v>0</v>
      </c>
    </row>
    <row r="152" spans="1:12" x14ac:dyDescent="0.25">
      <c r="A152" t="s">
        <v>272</v>
      </c>
      <c r="B152" t="s">
        <v>273</v>
      </c>
      <c r="C152" t="s">
        <v>932</v>
      </c>
      <c r="D152" t="s">
        <v>933</v>
      </c>
      <c r="E152">
        <v>277</v>
      </c>
      <c r="F152">
        <v>73</v>
      </c>
      <c r="G152" t="s">
        <v>19</v>
      </c>
      <c r="H152" s="1">
        <v>40.93</v>
      </c>
      <c r="I152" s="1">
        <v>43.71</v>
      </c>
      <c r="J152" s="10">
        <f t="shared" si="4"/>
        <v>2.7800000000000011</v>
      </c>
      <c r="K152" s="2">
        <v>33521.21</v>
      </c>
      <c r="L152" s="26">
        <v>0</v>
      </c>
    </row>
    <row r="153" spans="1:12" x14ac:dyDescent="0.25">
      <c r="A153" t="s">
        <v>313</v>
      </c>
      <c r="B153" t="s">
        <v>314</v>
      </c>
      <c r="C153" t="s">
        <v>311</v>
      </c>
      <c r="D153" t="s">
        <v>312</v>
      </c>
      <c r="E153">
        <v>96</v>
      </c>
      <c r="F153">
        <v>0</v>
      </c>
      <c r="G153" t="s">
        <v>7</v>
      </c>
      <c r="H153" s="1">
        <v>35.119999999999997</v>
      </c>
      <c r="I153" s="1">
        <v>38.049999999999997</v>
      </c>
      <c r="J153" s="10">
        <f t="shared" si="4"/>
        <v>2.9299999999999997</v>
      </c>
      <c r="K153" s="2">
        <v>59043.31</v>
      </c>
      <c r="L153" s="26">
        <v>0</v>
      </c>
    </row>
    <row r="154" spans="1:12" x14ac:dyDescent="0.25">
      <c r="A154" t="s">
        <v>313</v>
      </c>
      <c r="B154" t="s">
        <v>314</v>
      </c>
      <c r="C154" t="s">
        <v>315</v>
      </c>
      <c r="D154" t="s">
        <v>316</v>
      </c>
      <c r="E154">
        <v>0</v>
      </c>
      <c r="F154">
        <v>46</v>
      </c>
      <c r="G154" t="s">
        <v>14</v>
      </c>
      <c r="H154" s="1">
        <v>13.88</v>
      </c>
      <c r="I154" s="1">
        <v>17.3</v>
      </c>
      <c r="J154" s="10">
        <f t="shared" si="4"/>
        <v>3.42</v>
      </c>
      <c r="K154" s="2">
        <v>64256.18</v>
      </c>
      <c r="L154" s="26">
        <v>4628.7551695000002</v>
      </c>
    </row>
    <row r="155" spans="1:12" x14ac:dyDescent="0.25">
      <c r="A155" t="s">
        <v>313</v>
      </c>
      <c r="B155" t="s">
        <v>314</v>
      </c>
      <c r="C155" t="s">
        <v>317</v>
      </c>
      <c r="D155" t="s">
        <v>318</v>
      </c>
      <c r="E155">
        <v>8</v>
      </c>
      <c r="F155">
        <v>0</v>
      </c>
      <c r="G155" t="s">
        <v>7</v>
      </c>
      <c r="H155" s="1">
        <v>22.06</v>
      </c>
      <c r="I155" s="1">
        <v>22.08</v>
      </c>
      <c r="J155" s="10">
        <f t="shared" si="4"/>
        <v>1.9999999999999574E-2</v>
      </c>
      <c r="K155" s="2">
        <v>2992.25</v>
      </c>
      <c r="L155" s="26">
        <v>0</v>
      </c>
    </row>
    <row r="156" spans="1:12" x14ac:dyDescent="0.25">
      <c r="A156" t="s">
        <v>313</v>
      </c>
      <c r="B156" t="s">
        <v>314</v>
      </c>
      <c r="C156" t="s">
        <v>320</v>
      </c>
      <c r="D156" t="s">
        <v>321</v>
      </c>
      <c r="E156">
        <v>11</v>
      </c>
      <c r="F156">
        <v>0</v>
      </c>
      <c r="G156" t="s">
        <v>7</v>
      </c>
      <c r="H156" s="1">
        <v>26</v>
      </c>
      <c r="I156" s="1">
        <v>24.8</v>
      </c>
      <c r="J156" s="10">
        <f t="shared" si="4"/>
        <v>-1.1999999999999993</v>
      </c>
      <c r="K156" s="2">
        <v>3484.45</v>
      </c>
      <c r="L156" s="26">
        <v>0</v>
      </c>
    </row>
    <row r="157" spans="1:12" x14ac:dyDescent="0.25">
      <c r="A157" t="s">
        <v>313</v>
      </c>
      <c r="B157" t="s">
        <v>314</v>
      </c>
      <c r="C157" t="s">
        <v>322</v>
      </c>
      <c r="D157" t="s">
        <v>323</v>
      </c>
      <c r="E157">
        <v>13</v>
      </c>
      <c r="F157">
        <v>0</v>
      </c>
      <c r="G157" t="s">
        <v>7</v>
      </c>
      <c r="H157" s="1">
        <v>8.44</v>
      </c>
      <c r="I157" s="1">
        <v>14.86</v>
      </c>
      <c r="J157" s="10">
        <f t="shared" si="4"/>
        <v>6.42</v>
      </c>
      <c r="K157" s="2">
        <v>9650.7999999999993</v>
      </c>
      <c r="L157" s="26">
        <v>0</v>
      </c>
    </row>
    <row r="158" spans="1:12" x14ac:dyDescent="0.25">
      <c r="A158" t="s">
        <v>313</v>
      </c>
      <c r="B158" t="s">
        <v>314</v>
      </c>
      <c r="C158" t="s">
        <v>324</v>
      </c>
      <c r="D158" t="s">
        <v>325</v>
      </c>
      <c r="E158">
        <v>6</v>
      </c>
      <c r="F158">
        <v>0</v>
      </c>
      <c r="G158" t="s">
        <v>7</v>
      </c>
      <c r="H158" s="1">
        <v>7.98</v>
      </c>
      <c r="I158" s="1">
        <v>16.02</v>
      </c>
      <c r="J158" s="10">
        <f t="shared" si="4"/>
        <v>8.0399999999999991</v>
      </c>
      <c r="K158" s="2">
        <v>6801.97</v>
      </c>
      <c r="L158" s="26">
        <v>907.74264349999999</v>
      </c>
    </row>
    <row r="159" spans="1:12" x14ac:dyDescent="0.25">
      <c r="A159" t="s">
        <v>313</v>
      </c>
      <c r="B159" t="s">
        <v>314</v>
      </c>
      <c r="C159" t="s">
        <v>327</v>
      </c>
      <c r="D159" t="s">
        <v>328</v>
      </c>
      <c r="E159">
        <v>4</v>
      </c>
      <c r="F159">
        <v>0</v>
      </c>
      <c r="G159" t="s">
        <v>7</v>
      </c>
      <c r="H159" s="1">
        <v>43.1</v>
      </c>
      <c r="I159" s="1">
        <v>37.36</v>
      </c>
      <c r="J159" s="10">
        <f t="shared" si="4"/>
        <v>-5.740000000000002</v>
      </c>
      <c r="K159" s="2">
        <v>1236.74</v>
      </c>
      <c r="L159" s="26">
        <v>0</v>
      </c>
    </row>
    <row r="160" spans="1:12" x14ac:dyDescent="0.25">
      <c r="A160" t="s">
        <v>331</v>
      </c>
      <c r="B160" t="s">
        <v>332</v>
      </c>
      <c r="C160" t="s">
        <v>329</v>
      </c>
      <c r="D160" t="s">
        <v>330</v>
      </c>
      <c r="E160">
        <v>1556</v>
      </c>
      <c r="F160">
        <v>0</v>
      </c>
      <c r="G160" t="s">
        <v>7</v>
      </c>
      <c r="H160" s="1">
        <v>44.28</v>
      </c>
      <c r="I160" s="1">
        <v>39.119999999999997</v>
      </c>
      <c r="J160" s="10">
        <f t="shared" si="4"/>
        <v>-5.1600000000000037</v>
      </c>
      <c r="K160" s="2">
        <v>146604.64000000001</v>
      </c>
      <c r="L160" s="26">
        <v>60892.034731</v>
      </c>
    </row>
    <row r="161" spans="1:12" x14ac:dyDescent="0.25">
      <c r="A161" t="s">
        <v>331</v>
      </c>
      <c r="B161" t="s">
        <v>332</v>
      </c>
      <c r="C161" t="s">
        <v>188</v>
      </c>
      <c r="D161" t="s">
        <v>333</v>
      </c>
      <c r="E161">
        <v>0</v>
      </c>
      <c r="F161">
        <v>561</v>
      </c>
      <c r="G161" t="s">
        <v>14</v>
      </c>
      <c r="H161" s="1">
        <v>22.64</v>
      </c>
      <c r="I161" s="1">
        <v>20.3</v>
      </c>
      <c r="J161" s="10">
        <f t="shared" si="4"/>
        <v>-2.34</v>
      </c>
      <c r="K161" s="2">
        <v>77391.92</v>
      </c>
      <c r="L161" s="26">
        <v>25775.503385499997</v>
      </c>
    </row>
    <row r="162" spans="1:12" x14ac:dyDescent="0.25">
      <c r="A162" t="s">
        <v>331</v>
      </c>
      <c r="B162" t="s">
        <v>332</v>
      </c>
      <c r="C162" t="s">
        <v>334</v>
      </c>
      <c r="D162" t="s">
        <v>335</v>
      </c>
      <c r="E162">
        <v>599</v>
      </c>
      <c r="F162">
        <v>0</v>
      </c>
      <c r="G162" t="s">
        <v>7</v>
      </c>
      <c r="H162" s="1">
        <v>36.81</v>
      </c>
      <c r="I162" s="1">
        <v>44.25</v>
      </c>
      <c r="J162" s="10">
        <f t="shared" si="4"/>
        <v>7.4399999999999977</v>
      </c>
      <c r="K162" s="2">
        <v>258706.75</v>
      </c>
      <c r="L162" s="26">
        <v>193846.37728499997</v>
      </c>
    </row>
    <row r="163" spans="1:12" x14ac:dyDescent="0.25">
      <c r="A163" t="s">
        <v>331</v>
      </c>
      <c r="B163" t="s">
        <v>332</v>
      </c>
      <c r="C163" t="s">
        <v>337</v>
      </c>
      <c r="D163" t="s">
        <v>338</v>
      </c>
      <c r="E163">
        <v>0</v>
      </c>
      <c r="F163">
        <v>177</v>
      </c>
      <c r="G163" t="s">
        <v>14</v>
      </c>
      <c r="H163" s="1">
        <v>14.68</v>
      </c>
      <c r="I163" s="1">
        <v>23.59</v>
      </c>
      <c r="J163" s="10">
        <f t="shared" si="4"/>
        <v>8.91</v>
      </c>
      <c r="K163" s="2">
        <v>164712.95000000001</v>
      </c>
      <c r="L163" s="26">
        <v>145233.21595199997</v>
      </c>
    </row>
    <row r="164" spans="1:12" x14ac:dyDescent="0.25">
      <c r="A164" t="s">
        <v>331</v>
      </c>
      <c r="B164" t="s">
        <v>332</v>
      </c>
      <c r="C164" t="s">
        <v>339</v>
      </c>
      <c r="D164" t="s">
        <v>340</v>
      </c>
      <c r="E164">
        <v>55</v>
      </c>
      <c r="F164">
        <v>0</v>
      </c>
      <c r="G164" t="s">
        <v>7</v>
      </c>
      <c r="H164" s="1">
        <v>31.4</v>
      </c>
      <c r="I164" s="1">
        <v>37.729999999999997</v>
      </c>
      <c r="J164" s="10">
        <f t="shared" si="4"/>
        <v>6.3299999999999983</v>
      </c>
      <c r="K164" s="2">
        <v>38734.730000000003</v>
      </c>
      <c r="L164" s="26">
        <v>1728.3962904999998</v>
      </c>
    </row>
    <row r="165" spans="1:12" x14ac:dyDescent="0.25">
      <c r="A165" t="s">
        <v>331</v>
      </c>
      <c r="B165" t="s">
        <v>332</v>
      </c>
      <c r="C165" t="s">
        <v>898</v>
      </c>
      <c r="D165" t="s">
        <v>899</v>
      </c>
      <c r="E165">
        <v>21</v>
      </c>
      <c r="F165">
        <v>0</v>
      </c>
      <c r="G165" t="s">
        <v>7</v>
      </c>
      <c r="H165" s="1">
        <v>43.58</v>
      </c>
      <c r="I165" s="1">
        <v>37.450000000000003</v>
      </c>
      <c r="J165" s="10">
        <f t="shared" si="4"/>
        <v>-6.1299999999999955</v>
      </c>
      <c r="K165" s="2">
        <v>2468.84</v>
      </c>
      <c r="L165" s="26">
        <v>0</v>
      </c>
    </row>
    <row r="166" spans="1:12" x14ac:dyDescent="0.25">
      <c r="A166" t="s">
        <v>343</v>
      </c>
      <c r="B166" t="s">
        <v>344</v>
      </c>
      <c r="C166" t="s">
        <v>193</v>
      </c>
      <c r="D166" t="s">
        <v>342</v>
      </c>
      <c r="E166">
        <v>41</v>
      </c>
      <c r="F166">
        <v>12</v>
      </c>
      <c r="G166" t="s">
        <v>19</v>
      </c>
      <c r="H166" s="1">
        <v>38.620000000000005</v>
      </c>
      <c r="I166" s="1">
        <v>48.45</v>
      </c>
      <c r="J166" s="10">
        <f t="shared" si="4"/>
        <v>9.8299999999999983</v>
      </c>
      <c r="K166" s="2">
        <v>53631.07</v>
      </c>
      <c r="L166" s="26">
        <v>6843.848</v>
      </c>
    </row>
    <row r="167" spans="1:12" x14ac:dyDescent="0.25">
      <c r="A167" t="s">
        <v>343</v>
      </c>
      <c r="B167" t="s">
        <v>344</v>
      </c>
      <c r="C167" t="s">
        <v>345</v>
      </c>
      <c r="D167" t="s">
        <v>346</v>
      </c>
      <c r="E167">
        <v>47</v>
      </c>
      <c r="F167">
        <v>28</v>
      </c>
      <c r="G167" t="s">
        <v>19</v>
      </c>
      <c r="H167" s="1">
        <v>60.71</v>
      </c>
      <c r="I167" s="1">
        <v>55.83</v>
      </c>
      <c r="J167" s="10">
        <f t="shared" si="4"/>
        <v>-4.8800000000000026</v>
      </c>
      <c r="K167" s="2">
        <v>36024.769999999997</v>
      </c>
      <c r="L167" s="26">
        <v>0</v>
      </c>
    </row>
    <row r="168" spans="1:12" x14ac:dyDescent="0.25">
      <c r="A168" t="s">
        <v>349</v>
      </c>
      <c r="B168" t="s">
        <v>350</v>
      </c>
      <c r="C168" t="s">
        <v>347</v>
      </c>
      <c r="D168" t="s">
        <v>348</v>
      </c>
      <c r="E168">
        <v>113</v>
      </c>
      <c r="F168">
        <v>61</v>
      </c>
      <c r="G168" t="s">
        <v>19</v>
      </c>
      <c r="H168" s="1">
        <v>48.230000000000004</v>
      </c>
      <c r="I168" s="1">
        <v>56.089999999999996</v>
      </c>
      <c r="J168" s="10">
        <f t="shared" si="4"/>
        <v>7.8599999999999923</v>
      </c>
      <c r="K168" s="2">
        <v>131583.67999999999</v>
      </c>
      <c r="L168" s="26">
        <v>0</v>
      </c>
    </row>
    <row r="169" spans="1:12" x14ac:dyDescent="0.25">
      <c r="A169" t="s">
        <v>349</v>
      </c>
      <c r="B169" t="s">
        <v>350</v>
      </c>
      <c r="C169" t="s">
        <v>198</v>
      </c>
      <c r="D169" t="s">
        <v>351</v>
      </c>
      <c r="E169">
        <v>33</v>
      </c>
      <c r="F169">
        <v>0</v>
      </c>
      <c r="G169" t="s">
        <v>7</v>
      </c>
      <c r="H169" s="1">
        <v>39.18</v>
      </c>
      <c r="I169" s="1">
        <v>36.700000000000003</v>
      </c>
      <c r="J169" s="10">
        <f t="shared" si="4"/>
        <v>-2.4799999999999969</v>
      </c>
      <c r="K169" s="2">
        <v>10235.61</v>
      </c>
      <c r="L169" s="26">
        <v>0</v>
      </c>
    </row>
    <row r="170" spans="1:12" x14ac:dyDescent="0.25">
      <c r="A170" t="s">
        <v>349</v>
      </c>
      <c r="B170" t="s">
        <v>350</v>
      </c>
      <c r="C170" t="s">
        <v>352</v>
      </c>
      <c r="D170" t="s">
        <v>353</v>
      </c>
      <c r="E170">
        <v>110</v>
      </c>
      <c r="F170">
        <v>0</v>
      </c>
      <c r="G170" t="s">
        <v>7</v>
      </c>
      <c r="H170" s="1">
        <v>36.04</v>
      </c>
      <c r="I170" s="1">
        <v>37.6</v>
      </c>
      <c r="J170" s="10">
        <f t="shared" si="4"/>
        <v>1.5600000000000023</v>
      </c>
      <c r="K170" s="2">
        <v>57521.95</v>
      </c>
      <c r="L170" s="26">
        <v>0</v>
      </c>
    </row>
    <row r="171" spans="1:12" x14ac:dyDescent="0.25">
      <c r="A171" t="s">
        <v>349</v>
      </c>
      <c r="B171" t="s">
        <v>350</v>
      </c>
      <c r="C171" t="s">
        <v>201</v>
      </c>
      <c r="D171" t="s">
        <v>354</v>
      </c>
      <c r="E171">
        <v>0</v>
      </c>
      <c r="F171">
        <v>86</v>
      </c>
      <c r="G171" t="s">
        <v>14</v>
      </c>
      <c r="H171" s="1">
        <v>20.34</v>
      </c>
      <c r="I171" s="1">
        <v>19.72</v>
      </c>
      <c r="J171" s="10">
        <f t="shared" si="4"/>
        <v>-0.62000000000000099</v>
      </c>
      <c r="K171" s="2">
        <v>46418.12</v>
      </c>
      <c r="L171" s="26">
        <v>0</v>
      </c>
    </row>
    <row r="172" spans="1:12" x14ac:dyDescent="0.25">
      <c r="A172" t="s">
        <v>357</v>
      </c>
      <c r="B172" t="s">
        <v>358</v>
      </c>
      <c r="C172" t="s">
        <v>355</v>
      </c>
      <c r="D172" t="s">
        <v>356</v>
      </c>
      <c r="E172">
        <v>12</v>
      </c>
      <c r="F172">
        <v>0</v>
      </c>
      <c r="G172" t="s">
        <v>7</v>
      </c>
      <c r="H172" s="1">
        <v>9.77</v>
      </c>
      <c r="I172" s="1">
        <v>25.79</v>
      </c>
      <c r="J172" s="10">
        <f t="shared" si="4"/>
        <v>16.02</v>
      </c>
      <c r="K172" s="2">
        <v>10266.51</v>
      </c>
      <c r="L172" s="26">
        <v>11481.920697499998</v>
      </c>
    </row>
    <row r="173" spans="1:12" x14ac:dyDescent="0.25">
      <c r="A173" t="s">
        <v>357</v>
      </c>
      <c r="B173" t="s">
        <v>358</v>
      </c>
      <c r="C173" t="s">
        <v>207</v>
      </c>
      <c r="D173" t="s">
        <v>359</v>
      </c>
      <c r="E173">
        <v>316</v>
      </c>
      <c r="F173">
        <v>0</v>
      </c>
      <c r="G173" t="s">
        <v>7</v>
      </c>
      <c r="H173" s="1">
        <v>45.64</v>
      </c>
      <c r="I173" s="1">
        <v>38.26</v>
      </c>
      <c r="J173" s="10">
        <f t="shared" si="4"/>
        <v>-7.3800000000000026</v>
      </c>
      <c r="K173" s="2">
        <v>10561.57</v>
      </c>
      <c r="L173" s="26">
        <v>0</v>
      </c>
    </row>
    <row r="174" spans="1:12" x14ac:dyDescent="0.25">
      <c r="A174" t="s">
        <v>357</v>
      </c>
      <c r="B174" t="s">
        <v>358</v>
      </c>
      <c r="C174" t="s">
        <v>360</v>
      </c>
      <c r="D174" t="s">
        <v>361</v>
      </c>
      <c r="E174">
        <v>0</v>
      </c>
      <c r="F174">
        <v>119</v>
      </c>
      <c r="G174" t="s">
        <v>14</v>
      </c>
      <c r="H174" s="1">
        <v>23.47</v>
      </c>
      <c r="I174" s="1">
        <v>19.88</v>
      </c>
      <c r="J174" s="10">
        <f t="shared" si="4"/>
        <v>-3.59</v>
      </c>
      <c r="K174" s="2">
        <v>6730.93</v>
      </c>
      <c r="L174" s="26">
        <v>0</v>
      </c>
    </row>
    <row r="175" spans="1:12" x14ac:dyDescent="0.25">
      <c r="A175" t="s">
        <v>357</v>
      </c>
      <c r="B175" t="s">
        <v>358</v>
      </c>
      <c r="C175" t="s">
        <v>362</v>
      </c>
      <c r="D175" t="s">
        <v>363</v>
      </c>
      <c r="E175">
        <v>1382</v>
      </c>
      <c r="F175">
        <v>0</v>
      </c>
      <c r="G175" t="s">
        <v>7</v>
      </c>
      <c r="H175" s="1">
        <v>34.020000000000003</v>
      </c>
      <c r="I175" s="1">
        <v>36.479999999999997</v>
      </c>
      <c r="J175" s="10">
        <f t="shared" si="4"/>
        <v>2.4599999999999937</v>
      </c>
      <c r="K175" s="2">
        <v>578772.06000000006</v>
      </c>
      <c r="L175" s="26">
        <v>90532.183841000005</v>
      </c>
    </row>
    <row r="176" spans="1:12" x14ac:dyDescent="0.25">
      <c r="A176" t="s">
        <v>357</v>
      </c>
      <c r="B176" t="s">
        <v>358</v>
      </c>
      <c r="C176" t="s">
        <v>364</v>
      </c>
      <c r="D176" t="s">
        <v>365</v>
      </c>
      <c r="E176">
        <v>0</v>
      </c>
      <c r="F176">
        <v>596</v>
      </c>
      <c r="G176" t="s">
        <v>14</v>
      </c>
      <c r="H176" s="1">
        <v>17.97</v>
      </c>
      <c r="I176" s="1">
        <v>19.399999999999999</v>
      </c>
      <c r="J176" s="10">
        <f t="shared" si="4"/>
        <v>1.4299999999999997</v>
      </c>
      <c r="K176" s="2">
        <v>288187.19</v>
      </c>
      <c r="L176" s="26">
        <v>77278.062102999989</v>
      </c>
    </row>
    <row r="177" spans="1:12" x14ac:dyDescent="0.25">
      <c r="A177" t="s">
        <v>357</v>
      </c>
      <c r="B177" t="s">
        <v>358</v>
      </c>
      <c r="C177" t="s">
        <v>224</v>
      </c>
      <c r="D177" t="s">
        <v>366</v>
      </c>
      <c r="E177">
        <v>33</v>
      </c>
      <c r="F177">
        <v>0</v>
      </c>
      <c r="G177" t="s">
        <v>7</v>
      </c>
      <c r="H177" s="1">
        <v>12.53</v>
      </c>
      <c r="I177" s="1">
        <v>17.29</v>
      </c>
      <c r="J177" s="10">
        <f t="shared" si="4"/>
        <v>4.76</v>
      </c>
      <c r="K177" s="2">
        <v>12435.32</v>
      </c>
      <c r="L177" s="26">
        <v>6849.3725519999989</v>
      </c>
    </row>
    <row r="178" spans="1:12" x14ac:dyDescent="0.25">
      <c r="A178" t="s">
        <v>357</v>
      </c>
      <c r="B178" t="s">
        <v>358</v>
      </c>
      <c r="C178" t="s">
        <v>878</v>
      </c>
      <c r="D178" t="s">
        <v>879</v>
      </c>
      <c r="E178">
        <v>426</v>
      </c>
      <c r="F178">
        <v>0</v>
      </c>
      <c r="G178" t="s">
        <v>7</v>
      </c>
      <c r="H178" s="1">
        <v>45.91</v>
      </c>
      <c r="I178" s="1">
        <v>37.86</v>
      </c>
      <c r="J178" s="10">
        <f t="shared" si="4"/>
        <v>-8.0499999999999972</v>
      </c>
      <c r="K178" s="2">
        <v>1630.6</v>
      </c>
      <c r="L178" s="26">
        <v>1091.3773089999997</v>
      </c>
    </row>
    <row r="179" spans="1:12" x14ac:dyDescent="0.25">
      <c r="A179" t="s">
        <v>357</v>
      </c>
      <c r="B179" t="s">
        <v>358</v>
      </c>
      <c r="C179" t="s">
        <v>892</v>
      </c>
      <c r="D179" t="s">
        <v>893</v>
      </c>
      <c r="E179">
        <v>12</v>
      </c>
      <c r="F179">
        <v>0</v>
      </c>
      <c r="G179" t="s">
        <v>7</v>
      </c>
      <c r="H179" s="1">
        <v>40.659999999999997</v>
      </c>
      <c r="I179" s="1">
        <v>36.08</v>
      </c>
      <c r="J179" s="10">
        <f t="shared" si="4"/>
        <v>-4.5799999999999983</v>
      </c>
      <c r="K179" s="2">
        <v>3025.14</v>
      </c>
      <c r="L179" s="26">
        <v>0</v>
      </c>
    </row>
    <row r="180" spans="1:12" x14ac:dyDescent="0.25">
      <c r="A180" t="s">
        <v>357</v>
      </c>
      <c r="B180" t="s">
        <v>358</v>
      </c>
      <c r="C180" t="s">
        <v>914</v>
      </c>
      <c r="D180" t="s">
        <v>915</v>
      </c>
      <c r="E180">
        <v>0</v>
      </c>
      <c r="F180">
        <v>134</v>
      </c>
      <c r="G180" t="s">
        <v>14</v>
      </c>
      <c r="H180" s="1">
        <v>21.78</v>
      </c>
      <c r="I180" s="1">
        <v>18.39</v>
      </c>
      <c r="J180" s="10">
        <f t="shared" si="4"/>
        <v>-3.3900000000000006</v>
      </c>
      <c r="K180" s="2">
        <v>1180.3</v>
      </c>
      <c r="L180" s="26">
        <v>5946.1701419999999</v>
      </c>
    </row>
    <row r="181" spans="1:12" x14ac:dyDescent="0.25">
      <c r="A181" t="s">
        <v>357</v>
      </c>
      <c r="B181" t="s">
        <v>358</v>
      </c>
      <c r="C181" t="s">
        <v>920</v>
      </c>
      <c r="D181" t="s">
        <v>921</v>
      </c>
      <c r="E181">
        <v>116</v>
      </c>
      <c r="F181">
        <v>0</v>
      </c>
      <c r="G181" t="s">
        <v>7</v>
      </c>
      <c r="H181" s="1">
        <v>19.399999999999999</v>
      </c>
      <c r="I181" s="1">
        <v>30.84</v>
      </c>
      <c r="J181" s="10">
        <f t="shared" si="4"/>
        <v>11.440000000000001</v>
      </c>
      <c r="K181" s="2">
        <v>102730.8</v>
      </c>
      <c r="L181" s="26">
        <v>3915.0984895000001</v>
      </c>
    </row>
    <row r="182" spans="1:12" x14ac:dyDescent="0.25">
      <c r="A182" t="s">
        <v>357</v>
      </c>
      <c r="B182" t="s">
        <v>358</v>
      </c>
      <c r="C182" t="s">
        <v>922</v>
      </c>
      <c r="D182" t="s">
        <v>923</v>
      </c>
      <c r="E182">
        <v>0</v>
      </c>
      <c r="F182">
        <v>63</v>
      </c>
      <c r="G182" t="s">
        <v>14</v>
      </c>
      <c r="H182" s="1">
        <v>12.72</v>
      </c>
      <c r="I182" s="1">
        <v>19.420000000000002</v>
      </c>
      <c r="J182" s="10">
        <f t="shared" si="4"/>
        <v>6.7000000000000011</v>
      </c>
      <c r="K182" s="2">
        <v>118809.15</v>
      </c>
      <c r="L182" s="26">
        <v>1898.8946845</v>
      </c>
    </row>
    <row r="183" spans="1:12" x14ac:dyDescent="0.25">
      <c r="A183" t="s">
        <v>371</v>
      </c>
      <c r="B183" t="s">
        <v>372</v>
      </c>
      <c r="C183" t="s">
        <v>368</v>
      </c>
      <c r="D183" t="s">
        <v>369</v>
      </c>
      <c r="E183">
        <v>268</v>
      </c>
      <c r="F183">
        <v>0</v>
      </c>
      <c r="G183" t="s">
        <v>7</v>
      </c>
      <c r="H183" s="1">
        <v>33.81</v>
      </c>
      <c r="I183" s="1">
        <v>38.1</v>
      </c>
      <c r="J183" s="10">
        <f t="shared" si="4"/>
        <v>4.2899999999999991</v>
      </c>
      <c r="K183" s="2">
        <v>163935.24</v>
      </c>
      <c r="L183" s="26">
        <v>0</v>
      </c>
    </row>
    <row r="184" spans="1:12" x14ac:dyDescent="0.25">
      <c r="A184" t="s">
        <v>371</v>
      </c>
      <c r="B184" t="s">
        <v>372</v>
      </c>
      <c r="C184" t="s">
        <v>373</v>
      </c>
      <c r="D184" t="s">
        <v>374</v>
      </c>
      <c r="E184">
        <v>276</v>
      </c>
      <c r="F184">
        <v>0</v>
      </c>
      <c r="G184" t="s">
        <v>7</v>
      </c>
      <c r="H184" s="1">
        <v>38.450000000000003</v>
      </c>
      <c r="I184" s="1">
        <v>37.39</v>
      </c>
      <c r="J184" s="10">
        <f t="shared" si="4"/>
        <v>-1.0600000000000023</v>
      </c>
      <c r="K184" s="2">
        <v>89639.24</v>
      </c>
      <c r="L184" s="26">
        <v>0</v>
      </c>
    </row>
    <row r="185" spans="1:12" x14ac:dyDescent="0.25">
      <c r="A185" t="s">
        <v>371</v>
      </c>
      <c r="B185" t="s">
        <v>372</v>
      </c>
      <c r="C185" t="s">
        <v>375</v>
      </c>
      <c r="D185" t="s">
        <v>376</v>
      </c>
      <c r="E185">
        <v>0</v>
      </c>
      <c r="F185">
        <v>134</v>
      </c>
      <c r="G185" t="s">
        <v>14</v>
      </c>
      <c r="H185" s="1">
        <v>17.79</v>
      </c>
      <c r="I185" s="1">
        <v>19.350000000000001</v>
      </c>
      <c r="J185" s="10">
        <f t="shared" si="4"/>
        <v>1.5600000000000023</v>
      </c>
      <c r="K185" s="2">
        <v>104317.78</v>
      </c>
      <c r="L185" s="26">
        <v>0</v>
      </c>
    </row>
    <row r="186" spans="1:12" x14ac:dyDescent="0.25">
      <c r="A186" t="s">
        <v>371</v>
      </c>
      <c r="B186" t="s">
        <v>372</v>
      </c>
      <c r="C186" t="s">
        <v>377</v>
      </c>
      <c r="D186" t="s">
        <v>378</v>
      </c>
      <c r="E186">
        <v>17</v>
      </c>
      <c r="F186">
        <v>0</v>
      </c>
      <c r="G186" t="s">
        <v>7</v>
      </c>
      <c r="H186" s="1">
        <v>11.98</v>
      </c>
      <c r="I186" s="1">
        <v>13.77</v>
      </c>
      <c r="J186" s="10">
        <f t="shared" si="4"/>
        <v>1.7899999999999991</v>
      </c>
      <c r="K186" s="2">
        <v>4477.74</v>
      </c>
      <c r="L186" s="26">
        <v>0</v>
      </c>
    </row>
    <row r="187" spans="1:12" x14ac:dyDescent="0.25">
      <c r="A187" t="s">
        <v>371</v>
      </c>
      <c r="B187" t="s">
        <v>372</v>
      </c>
      <c r="C187" t="s">
        <v>380</v>
      </c>
      <c r="D187" t="s">
        <v>381</v>
      </c>
      <c r="E187">
        <v>183</v>
      </c>
      <c r="F187">
        <v>0</v>
      </c>
      <c r="G187" t="s">
        <v>7</v>
      </c>
      <c r="H187" s="1">
        <v>38.04</v>
      </c>
      <c r="I187" s="1">
        <v>36.700000000000003</v>
      </c>
      <c r="J187" s="10">
        <f t="shared" si="4"/>
        <v>-1.3399999999999963</v>
      </c>
      <c r="K187" s="2">
        <v>64658.31</v>
      </c>
      <c r="L187" s="26">
        <v>0</v>
      </c>
    </row>
    <row r="188" spans="1:12" x14ac:dyDescent="0.25">
      <c r="A188" t="s">
        <v>371</v>
      </c>
      <c r="B188" t="s">
        <v>372</v>
      </c>
      <c r="C188" t="s">
        <v>382</v>
      </c>
      <c r="D188" t="s">
        <v>383</v>
      </c>
      <c r="E188">
        <v>0</v>
      </c>
      <c r="F188">
        <v>217</v>
      </c>
      <c r="G188" t="s">
        <v>14</v>
      </c>
      <c r="H188" s="1">
        <v>18.78</v>
      </c>
      <c r="I188" s="1">
        <v>19.52</v>
      </c>
      <c r="J188" s="10">
        <f t="shared" si="4"/>
        <v>0.73999999999999844</v>
      </c>
      <c r="K188" s="2">
        <v>135166.19</v>
      </c>
      <c r="L188" s="26">
        <v>0</v>
      </c>
    </row>
    <row r="189" spans="1:12" x14ac:dyDescent="0.25">
      <c r="A189" t="s">
        <v>371</v>
      </c>
      <c r="B189" t="s">
        <v>372</v>
      </c>
      <c r="C189" t="s">
        <v>384</v>
      </c>
      <c r="D189" t="s">
        <v>385</v>
      </c>
      <c r="E189">
        <v>49</v>
      </c>
      <c r="F189">
        <v>0</v>
      </c>
      <c r="G189" t="s">
        <v>7</v>
      </c>
      <c r="H189" s="1">
        <v>16.11</v>
      </c>
      <c r="I189" s="1">
        <v>19.5</v>
      </c>
      <c r="J189" s="10">
        <f t="shared" si="4"/>
        <v>3.3900000000000006</v>
      </c>
      <c r="K189" s="2">
        <v>15330.24</v>
      </c>
      <c r="L189" s="26">
        <v>0</v>
      </c>
    </row>
    <row r="190" spans="1:12" x14ac:dyDescent="0.25">
      <c r="A190" t="s">
        <v>371</v>
      </c>
      <c r="B190" t="s">
        <v>372</v>
      </c>
      <c r="C190" t="s">
        <v>387</v>
      </c>
      <c r="D190" t="s">
        <v>388</v>
      </c>
      <c r="E190">
        <v>501</v>
      </c>
      <c r="F190">
        <v>0</v>
      </c>
      <c r="G190" t="s">
        <v>7</v>
      </c>
      <c r="H190" s="1">
        <v>40.64</v>
      </c>
      <c r="I190" s="1">
        <v>37.93</v>
      </c>
      <c r="J190" s="10">
        <f t="shared" si="4"/>
        <v>-2.7100000000000009</v>
      </c>
      <c r="K190" s="2">
        <v>129823.6</v>
      </c>
      <c r="L190" s="26">
        <v>0</v>
      </c>
    </row>
    <row r="191" spans="1:12" x14ac:dyDescent="0.25">
      <c r="A191" t="s">
        <v>392</v>
      </c>
      <c r="B191" t="s">
        <v>393</v>
      </c>
      <c r="C191" t="s">
        <v>232</v>
      </c>
      <c r="D191" t="s">
        <v>390</v>
      </c>
      <c r="E191">
        <v>79</v>
      </c>
      <c r="F191">
        <v>23</v>
      </c>
      <c r="G191" t="s">
        <v>19</v>
      </c>
      <c r="H191" s="1">
        <v>44.15</v>
      </c>
      <c r="I191" s="1">
        <v>53.680000000000007</v>
      </c>
      <c r="J191" s="10">
        <f t="shared" si="4"/>
        <v>9.5300000000000082</v>
      </c>
      <c r="K191" s="2">
        <v>119065.93</v>
      </c>
      <c r="L191" s="26">
        <v>0</v>
      </c>
    </row>
    <row r="192" spans="1:12" x14ac:dyDescent="0.25">
      <c r="A192" t="s">
        <v>392</v>
      </c>
      <c r="B192" t="s">
        <v>393</v>
      </c>
      <c r="C192" t="s">
        <v>394</v>
      </c>
      <c r="D192" t="s">
        <v>395</v>
      </c>
      <c r="E192">
        <v>74</v>
      </c>
      <c r="F192">
        <v>36</v>
      </c>
      <c r="G192" t="s">
        <v>19</v>
      </c>
      <c r="H192" s="1">
        <v>48.67</v>
      </c>
      <c r="I192" s="1">
        <v>55.47</v>
      </c>
      <c r="J192" s="10">
        <f t="shared" si="4"/>
        <v>6.7999999999999972</v>
      </c>
      <c r="K192" s="2">
        <v>97222.47</v>
      </c>
      <c r="L192" s="26">
        <v>0</v>
      </c>
    </row>
    <row r="193" spans="1:12" x14ac:dyDescent="0.25">
      <c r="A193" t="s">
        <v>392</v>
      </c>
      <c r="B193" t="s">
        <v>393</v>
      </c>
      <c r="C193" t="s">
        <v>397</v>
      </c>
      <c r="D193" t="s">
        <v>398</v>
      </c>
      <c r="E193">
        <v>39</v>
      </c>
      <c r="F193">
        <v>0</v>
      </c>
      <c r="G193" t="s">
        <v>7</v>
      </c>
      <c r="H193" s="1">
        <v>16.03</v>
      </c>
      <c r="I193" s="1">
        <v>23.3</v>
      </c>
      <c r="J193" s="10">
        <f t="shared" si="4"/>
        <v>7.27</v>
      </c>
      <c r="K193" s="2">
        <v>38959.870000000003</v>
      </c>
      <c r="L193" s="26">
        <v>0</v>
      </c>
    </row>
    <row r="194" spans="1:12" x14ac:dyDescent="0.25">
      <c r="A194" t="s">
        <v>392</v>
      </c>
      <c r="B194" t="s">
        <v>393</v>
      </c>
      <c r="C194" t="s">
        <v>399</v>
      </c>
      <c r="D194" t="s">
        <v>400</v>
      </c>
      <c r="E194">
        <v>0</v>
      </c>
      <c r="F194">
        <v>24</v>
      </c>
      <c r="G194" t="s">
        <v>14</v>
      </c>
      <c r="H194" s="1">
        <v>20.18</v>
      </c>
      <c r="I194" s="1">
        <v>19.53</v>
      </c>
      <c r="J194" s="10">
        <f t="shared" si="4"/>
        <v>-0.64999999999999858</v>
      </c>
      <c r="K194" s="2">
        <v>23408.45</v>
      </c>
      <c r="L194" s="26">
        <v>0</v>
      </c>
    </row>
    <row r="195" spans="1:12" x14ac:dyDescent="0.25">
      <c r="A195" t="s">
        <v>402</v>
      </c>
      <c r="B195" t="s">
        <v>403</v>
      </c>
      <c r="C195" t="s">
        <v>247</v>
      </c>
      <c r="D195" t="s">
        <v>401</v>
      </c>
      <c r="E195">
        <v>344</v>
      </c>
      <c r="F195">
        <v>0</v>
      </c>
      <c r="G195" t="s">
        <v>7</v>
      </c>
      <c r="H195" s="1">
        <v>44.19</v>
      </c>
      <c r="I195" s="1">
        <v>37.9</v>
      </c>
      <c r="J195" s="10">
        <f t="shared" si="4"/>
        <v>-6.2899999999999991</v>
      </c>
      <c r="K195" s="2">
        <v>33273.230000000003</v>
      </c>
      <c r="L195" s="26">
        <v>0</v>
      </c>
    </row>
    <row r="196" spans="1:12" x14ac:dyDescent="0.25">
      <c r="A196" t="s">
        <v>402</v>
      </c>
      <c r="B196" t="s">
        <v>403</v>
      </c>
      <c r="C196" t="s">
        <v>404</v>
      </c>
      <c r="D196" t="s">
        <v>405</v>
      </c>
      <c r="E196">
        <v>0</v>
      </c>
      <c r="F196">
        <v>127</v>
      </c>
      <c r="G196" t="s">
        <v>14</v>
      </c>
      <c r="H196" s="1">
        <v>22.45</v>
      </c>
      <c r="I196" s="1">
        <v>19.52</v>
      </c>
      <c r="J196" s="10">
        <f t="shared" si="4"/>
        <v>-2.9299999999999997</v>
      </c>
      <c r="K196" s="2">
        <v>22717.56</v>
      </c>
      <c r="L196" s="26">
        <v>0</v>
      </c>
    </row>
    <row r="197" spans="1:12" x14ac:dyDescent="0.25">
      <c r="A197" t="s">
        <v>402</v>
      </c>
      <c r="B197" t="s">
        <v>403</v>
      </c>
      <c r="C197" t="s">
        <v>250</v>
      </c>
      <c r="D197" t="s">
        <v>406</v>
      </c>
      <c r="E197">
        <v>1184</v>
      </c>
      <c r="F197">
        <v>0</v>
      </c>
      <c r="G197" t="s">
        <v>7</v>
      </c>
      <c r="H197" s="1">
        <v>42.72</v>
      </c>
      <c r="I197" s="1">
        <v>37.71</v>
      </c>
      <c r="J197" s="10">
        <f t="shared" si="4"/>
        <v>-5.009999999999998</v>
      </c>
      <c r="K197" s="2">
        <v>176581.1</v>
      </c>
      <c r="L197" s="26">
        <v>0</v>
      </c>
    </row>
    <row r="198" spans="1:12" x14ac:dyDescent="0.25">
      <c r="A198" t="s">
        <v>402</v>
      </c>
      <c r="B198" t="s">
        <v>403</v>
      </c>
      <c r="C198" t="s">
        <v>252</v>
      </c>
      <c r="D198" t="s">
        <v>407</v>
      </c>
      <c r="E198">
        <v>0</v>
      </c>
      <c r="F198">
        <v>486</v>
      </c>
      <c r="G198" t="s">
        <v>14</v>
      </c>
      <c r="H198" s="1">
        <v>21.39</v>
      </c>
      <c r="I198" s="1">
        <v>19.37</v>
      </c>
      <c r="J198" s="10">
        <f t="shared" si="4"/>
        <v>-2.0199999999999996</v>
      </c>
      <c r="K198" s="2">
        <v>122124.3</v>
      </c>
      <c r="L198" s="26">
        <v>0</v>
      </c>
    </row>
    <row r="199" spans="1:12" x14ac:dyDescent="0.25">
      <c r="A199" t="s">
        <v>402</v>
      </c>
      <c r="B199" t="s">
        <v>403</v>
      </c>
      <c r="C199" t="s">
        <v>257</v>
      </c>
      <c r="D199" t="s">
        <v>408</v>
      </c>
      <c r="E199">
        <v>363</v>
      </c>
      <c r="F199">
        <v>142</v>
      </c>
      <c r="G199" t="s">
        <v>19</v>
      </c>
      <c r="H199" s="1">
        <v>67.22</v>
      </c>
      <c r="I199" s="1">
        <v>57.989999999999995</v>
      </c>
      <c r="J199" s="10">
        <f t="shared" si="4"/>
        <v>-9.230000000000004</v>
      </c>
      <c r="K199" s="2">
        <v>65173.77</v>
      </c>
      <c r="L199" s="26">
        <v>0</v>
      </c>
    </row>
    <row r="200" spans="1:12" x14ac:dyDescent="0.25">
      <c r="A200" t="s">
        <v>402</v>
      </c>
      <c r="B200" t="s">
        <v>403</v>
      </c>
      <c r="C200" t="s">
        <v>410</v>
      </c>
      <c r="D200" t="s">
        <v>411</v>
      </c>
      <c r="E200">
        <v>33</v>
      </c>
      <c r="F200">
        <v>0</v>
      </c>
      <c r="G200" t="s">
        <v>7</v>
      </c>
      <c r="H200" s="1">
        <v>42.06</v>
      </c>
      <c r="I200" s="1">
        <v>37.85</v>
      </c>
      <c r="J200" s="10">
        <f t="shared" si="4"/>
        <v>-4.2100000000000009</v>
      </c>
      <c r="K200" s="2">
        <v>7239.26</v>
      </c>
      <c r="L200" s="26">
        <v>0</v>
      </c>
    </row>
    <row r="201" spans="1:12" x14ac:dyDescent="0.25">
      <c r="A201" t="s">
        <v>402</v>
      </c>
      <c r="B201" t="s">
        <v>403</v>
      </c>
      <c r="C201" t="s">
        <v>413</v>
      </c>
      <c r="D201" t="s">
        <v>414</v>
      </c>
      <c r="E201">
        <v>7</v>
      </c>
      <c r="F201">
        <v>0</v>
      </c>
      <c r="G201" t="s">
        <v>7</v>
      </c>
      <c r="H201" s="1">
        <v>12.49</v>
      </c>
      <c r="I201" s="1">
        <v>15.86</v>
      </c>
      <c r="J201" s="10">
        <f t="shared" si="4"/>
        <v>3.3699999999999992</v>
      </c>
      <c r="K201" s="2">
        <v>5581.04</v>
      </c>
      <c r="L201" s="26">
        <v>0</v>
      </c>
    </row>
    <row r="202" spans="1:12" x14ac:dyDescent="0.25">
      <c r="A202" t="s">
        <v>402</v>
      </c>
      <c r="B202" t="s">
        <v>403</v>
      </c>
      <c r="C202" t="s">
        <v>868</v>
      </c>
      <c r="D202" t="s">
        <v>869</v>
      </c>
      <c r="E202">
        <v>1088</v>
      </c>
      <c r="F202">
        <v>0</v>
      </c>
      <c r="G202" t="s">
        <v>7</v>
      </c>
      <c r="H202" s="1">
        <v>43.21</v>
      </c>
      <c r="I202" s="1">
        <v>37.630000000000003</v>
      </c>
      <c r="J202" s="10">
        <f t="shared" si="4"/>
        <v>-5.5799999999999983</v>
      </c>
      <c r="K202" s="2">
        <v>140946.04</v>
      </c>
      <c r="L202" s="26">
        <v>0</v>
      </c>
    </row>
    <row r="203" spans="1:12" x14ac:dyDescent="0.25">
      <c r="A203" t="s">
        <v>402</v>
      </c>
      <c r="B203" t="s">
        <v>403</v>
      </c>
      <c r="C203" t="s">
        <v>870</v>
      </c>
      <c r="D203" t="s">
        <v>871</v>
      </c>
      <c r="E203">
        <v>0</v>
      </c>
      <c r="F203">
        <v>354</v>
      </c>
      <c r="G203" t="s">
        <v>14</v>
      </c>
      <c r="H203" s="1">
        <v>22.35</v>
      </c>
      <c r="I203" s="1">
        <v>20.05</v>
      </c>
      <c r="J203" s="10">
        <f t="shared" si="4"/>
        <v>-2.3000000000000007</v>
      </c>
      <c r="K203" s="2">
        <v>86501.29</v>
      </c>
      <c r="L203" s="26">
        <v>0</v>
      </c>
    </row>
    <row r="204" spans="1:12" x14ac:dyDescent="0.25">
      <c r="A204" t="s">
        <v>402</v>
      </c>
      <c r="B204" t="s">
        <v>403</v>
      </c>
      <c r="C204" t="s">
        <v>874</v>
      </c>
      <c r="D204" t="s">
        <v>875</v>
      </c>
      <c r="E204">
        <v>201</v>
      </c>
      <c r="F204">
        <v>0</v>
      </c>
      <c r="G204" t="s">
        <v>7</v>
      </c>
      <c r="H204" s="1">
        <v>42.91</v>
      </c>
      <c r="I204" s="1">
        <v>37.93</v>
      </c>
      <c r="J204" s="10">
        <f t="shared" ref="J204:J267" si="5">I204-H204</f>
        <v>-4.9799999999999969</v>
      </c>
      <c r="K204" s="2">
        <v>33294.67</v>
      </c>
      <c r="L204" s="26">
        <v>0</v>
      </c>
    </row>
    <row r="205" spans="1:12" x14ac:dyDescent="0.25">
      <c r="A205" t="s">
        <v>402</v>
      </c>
      <c r="B205" t="s">
        <v>403</v>
      </c>
      <c r="C205" t="s">
        <v>876</v>
      </c>
      <c r="D205" t="s">
        <v>877</v>
      </c>
      <c r="E205">
        <v>0</v>
      </c>
      <c r="F205">
        <v>95</v>
      </c>
      <c r="G205" t="s">
        <v>14</v>
      </c>
      <c r="H205" s="1">
        <v>22.17</v>
      </c>
      <c r="I205" s="1">
        <v>19.600000000000001</v>
      </c>
      <c r="J205" s="10">
        <f t="shared" si="5"/>
        <v>-2.5700000000000003</v>
      </c>
      <c r="K205" s="2">
        <v>24719.119999999999</v>
      </c>
      <c r="L205" s="26">
        <v>0</v>
      </c>
    </row>
    <row r="206" spans="1:12" x14ac:dyDescent="0.25">
      <c r="A206" t="s">
        <v>402</v>
      </c>
      <c r="B206" t="s">
        <v>403</v>
      </c>
      <c r="C206" t="s">
        <v>880</v>
      </c>
      <c r="D206" t="s">
        <v>881</v>
      </c>
      <c r="E206">
        <v>59</v>
      </c>
      <c r="F206">
        <v>0</v>
      </c>
      <c r="G206" t="s">
        <v>7</v>
      </c>
      <c r="H206" s="1">
        <v>16.489999999999998</v>
      </c>
      <c r="I206" s="1">
        <v>17.600000000000001</v>
      </c>
      <c r="J206" s="10">
        <f t="shared" si="5"/>
        <v>1.110000000000003</v>
      </c>
      <c r="K206" s="2">
        <v>5021.24</v>
      </c>
      <c r="L206" s="26">
        <v>0</v>
      </c>
    </row>
    <row r="207" spans="1:12" x14ac:dyDescent="0.25">
      <c r="A207" t="s">
        <v>416</v>
      </c>
      <c r="B207" t="s">
        <v>417</v>
      </c>
      <c r="C207" t="s">
        <v>263</v>
      </c>
      <c r="D207" t="s">
        <v>415</v>
      </c>
      <c r="E207">
        <v>5328</v>
      </c>
      <c r="F207">
        <v>0</v>
      </c>
      <c r="G207" t="s">
        <v>7</v>
      </c>
      <c r="H207" s="1">
        <v>39.94</v>
      </c>
      <c r="I207" s="1">
        <v>37.97</v>
      </c>
      <c r="J207" s="10">
        <f t="shared" si="5"/>
        <v>-1.9699999999999989</v>
      </c>
      <c r="K207" s="2">
        <v>1553253.05</v>
      </c>
      <c r="L207" s="26">
        <v>0</v>
      </c>
    </row>
    <row r="208" spans="1:12" x14ac:dyDescent="0.25">
      <c r="A208" t="s">
        <v>416</v>
      </c>
      <c r="B208" t="s">
        <v>417</v>
      </c>
      <c r="C208" t="s">
        <v>418</v>
      </c>
      <c r="D208" t="s">
        <v>419</v>
      </c>
      <c r="E208">
        <v>0</v>
      </c>
      <c r="F208">
        <v>2989</v>
      </c>
      <c r="G208" t="s">
        <v>14</v>
      </c>
      <c r="H208" s="1">
        <v>20.38</v>
      </c>
      <c r="I208" s="1">
        <v>19.8</v>
      </c>
      <c r="J208" s="10">
        <f t="shared" si="5"/>
        <v>-0.57999999999999829</v>
      </c>
      <c r="K208" s="2">
        <v>1141850.19</v>
      </c>
      <c r="L208" s="26">
        <v>0</v>
      </c>
    </row>
    <row r="209" spans="1:12" x14ac:dyDescent="0.25">
      <c r="A209" t="s">
        <v>416</v>
      </c>
      <c r="B209" t="s">
        <v>417</v>
      </c>
      <c r="C209" t="s">
        <v>268</v>
      </c>
      <c r="D209" t="s">
        <v>420</v>
      </c>
      <c r="E209">
        <v>13</v>
      </c>
      <c r="F209">
        <v>0</v>
      </c>
      <c r="G209" t="s">
        <v>7</v>
      </c>
      <c r="H209" s="1">
        <v>8.2899999999999991</v>
      </c>
      <c r="I209" s="1">
        <v>11.19</v>
      </c>
      <c r="J209" s="10">
        <f t="shared" si="5"/>
        <v>2.9000000000000004</v>
      </c>
      <c r="K209" s="2">
        <v>10201.870000000001</v>
      </c>
      <c r="L209" s="26">
        <v>0</v>
      </c>
    </row>
    <row r="210" spans="1:12" x14ac:dyDescent="0.25">
      <c r="A210" t="s">
        <v>416</v>
      </c>
      <c r="B210" t="s">
        <v>417</v>
      </c>
      <c r="C210" t="s">
        <v>422</v>
      </c>
      <c r="D210" t="s">
        <v>423</v>
      </c>
      <c r="E210">
        <v>1258</v>
      </c>
      <c r="F210">
        <v>0</v>
      </c>
      <c r="G210" t="s">
        <v>7</v>
      </c>
      <c r="H210" s="1">
        <v>43.42</v>
      </c>
      <c r="I210" s="1">
        <v>38.119999999999997</v>
      </c>
      <c r="J210" s="10">
        <f t="shared" si="5"/>
        <v>-5.3000000000000043</v>
      </c>
      <c r="K210" s="2">
        <v>177429.81</v>
      </c>
      <c r="L210" s="26">
        <v>0</v>
      </c>
    </row>
    <row r="211" spans="1:12" x14ac:dyDescent="0.25">
      <c r="A211" t="s">
        <v>416</v>
      </c>
      <c r="B211" t="s">
        <v>417</v>
      </c>
      <c r="C211" t="s">
        <v>424</v>
      </c>
      <c r="D211" t="s">
        <v>425</v>
      </c>
      <c r="E211">
        <v>10</v>
      </c>
      <c r="F211">
        <v>0</v>
      </c>
      <c r="G211" t="s">
        <v>7</v>
      </c>
      <c r="H211" s="1">
        <v>6.06</v>
      </c>
      <c r="I211" s="1">
        <v>6.88</v>
      </c>
      <c r="J211" s="10">
        <f t="shared" si="5"/>
        <v>0.82000000000000028</v>
      </c>
      <c r="K211" s="2">
        <v>3000.23</v>
      </c>
      <c r="L211" s="26">
        <v>0</v>
      </c>
    </row>
    <row r="212" spans="1:12" x14ac:dyDescent="0.25">
      <c r="A212" t="s">
        <v>416</v>
      </c>
      <c r="B212" t="s">
        <v>417</v>
      </c>
      <c r="C212" t="s">
        <v>426</v>
      </c>
      <c r="D212" t="s">
        <v>427</v>
      </c>
      <c r="E212">
        <v>11</v>
      </c>
      <c r="F212">
        <v>0</v>
      </c>
      <c r="G212" t="s">
        <v>7</v>
      </c>
      <c r="H212" s="1">
        <v>42.28</v>
      </c>
      <c r="I212" s="1">
        <v>37.36</v>
      </c>
      <c r="J212" s="10">
        <f t="shared" si="5"/>
        <v>-4.9200000000000017</v>
      </c>
      <c r="K212" s="2">
        <v>2814.89</v>
      </c>
      <c r="L212" s="26">
        <v>0</v>
      </c>
    </row>
    <row r="213" spans="1:12" x14ac:dyDescent="0.25">
      <c r="A213" t="s">
        <v>416</v>
      </c>
      <c r="B213" t="s">
        <v>417</v>
      </c>
      <c r="C213" t="s">
        <v>428</v>
      </c>
      <c r="D213" t="s">
        <v>429</v>
      </c>
      <c r="E213">
        <v>70</v>
      </c>
      <c r="F213">
        <v>0</v>
      </c>
      <c r="G213" t="s">
        <v>7</v>
      </c>
      <c r="H213" s="1">
        <v>39.65</v>
      </c>
      <c r="I213" s="1">
        <v>37.35</v>
      </c>
      <c r="J213" s="10">
        <f t="shared" si="5"/>
        <v>-2.2999999999999972</v>
      </c>
      <c r="K213" s="2">
        <v>24715.58</v>
      </c>
      <c r="L213" s="26">
        <v>0</v>
      </c>
    </row>
    <row r="214" spans="1:12" x14ac:dyDescent="0.25">
      <c r="A214" t="s">
        <v>416</v>
      </c>
      <c r="B214" t="s">
        <v>417</v>
      </c>
      <c r="C214" t="s">
        <v>430</v>
      </c>
      <c r="D214" t="s">
        <v>431</v>
      </c>
      <c r="E214">
        <v>0</v>
      </c>
      <c r="F214">
        <v>30</v>
      </c>
      <c r="G214" t="s">
        <v>14</v>
      </c>
      <c r="H214" s="1">
        <v>21.21</v>
      </c>
      <c r="I214" s="1">
        <v>19.71</v>
      </c>
      <c r="J214" s="10">
        <f t="shared" si="5"/>
        <v>-1.5</v>
      </c>
      <c r="K214" s="2">
        <v>20971.12</v>
      </c>
      <c r="L214" s="26">
        <v>0</v>
      </c>
    </row>
    <row r="215" spans="1:12" x14ac:dyDescent="0.25">
      <c r="A215" t="s">
        <v>416</v>
      </c>
      <c r="B215" t="s">
        <v>417</v>
      </c>
      <c r="C215" t="s">
        <v>896</v>
      </c>
      <c r="D215" t="s">
        <v>897</v>
      </c>
      <c r="E215">
        <v>76</v>
      </c>
      <c r="F215">
        <v>46</v>
      </c>
      <c r="G215" t="s">
        <v>19</v>
      </c>
      <c r="H215" s="1">
        <v>60.870000000000005</v>
      </c>
      <c r="I215" s="1">
        <v>56.39</v>
      </c>
      <c r="J215" s="10">
        <f t="shared" si="5"/>
        <v>-4.480000000000004</v>
      </c>
      <c r="K215" s="2">
        <v>49004.29</v>
      </c>
      <c r="L215" s="26">
        <v>0</v>
      </c>
    </row>
    <row r="216" spans="1:12" x14ac:dyDescent="0.25">
      <c r="A216" t="s">
        <v>904</v>
      </c>
      <c r="B216" t="s">
        <v>905</v>
      </c>
      <c r="C216" t="s">
        <v>902</v>
      </c>
      <c r="D216" t="s">
        <v>903</v>
      </c>
      <c r="E216">
        <v>20</v>
      </c>
      <c r="F216">
        <v>0</v>
      </c>
      <c r="G216" t="s">
        <v>7</v>
      </c>
      <c r="H216" s="1">
        <v>32.950000000000003</v>
      </c>
      <c r="I216" s="1">
        <v>32.39</v>
      </c>
      <c r="J216" s="10">
        <f t="shared" si="5"/>
        <v>-0.56000000000000227</v>
      </c>
      <c r="K216" s="2">
        <v>3622.88</v>
      </c>
      <c r="L216" s="26">
        <v>6638.3573409999999</v>
      </c>
    </row>
    <row r="217" spans="1:12" x14ac:dyDescent="0.25">
      <c r="A217" t="s">
        <v>904</v>
      </c>
      <c r="B217" t="s">
        <v>905</v>
      </c>
      <c r="C217" t="s">
        <v>926</v>
      </c>
      <c r="D217" t="s">
        <v>927</v>
      </c>
      <c r="E217">
        <v>180</v>
      </c>
      <c r="F217">
        <v>0</v>
      </c>
      <c r="G217" t="s">
        <v>7</v>
      </c>
      <c r="H217" s="1">
        <v>22.72</v>
      </c>
      <c r="I217" s="1">
        <v>37.99</v>
      </c>
      <c r="J217" s="10">
        <f t="shared" si="5"/>
        <v>15.270000000000003</v>
      </c>
      <c r="K217" s="2">
        <v>191542.94</v>
      </c>
      <c r="L217" s="26">
        <v>25118.731038499998</v>
      </c>
    </row>
    <row r="218" spans="1:12" x14ac:dyDescent="0.25">
      <c r="A218" t="s">
        <v>904</v>
      </c>
      <c r="B218" t="s">
        <v>905</v>
      </c>
      <c r="C218" t="s">
        <v>928</v>
      </c>
      <c r="D218" t="s">
        <v>929</v>
      </c>
      <c r="E218">
        <v>0</v>
      </c>
      <c r="F218">
        <v>69</v>
      </c>
      <c r="G218" t="s">
        <v>14</v>
      </c>
      <c r="H218" s="1">
        <v>8.7899999999999991</v>
      </c>
      <c r="I218" s="1">
        <v>23.28</v>
      </c>
      <c r="J218" s="10">
        <f t="shared" si="5"/>
        <v>14.490000000000002</v>
      </c>
      <c r="K218" s="2">
        <v>148078.71</v>
      </c>
      <c r="L218" s="26">
        <v>94820.529721499988</v>
      </c>
    </row>
    <row r="219" spans="1:12" x14ac:dyDescent="0.25">
      <c r="A219" t="s">
        <v>434</v>
      </c>
      <c r="B219" t="s">
        <v>435</v>
      </c>
      <c r="C219" t="s">
        <v>432</v>
      </c>
      <c r="D219" t="s">
        <v>433</v>
      </c>
      <c r="E219">
        <v>268</v>
      </c>
      <c r="F219">
        <v>0</v>
      </c>
      <c r="G219" t="s">
        <v>7</v>
      </c>
      <c r="H219" s="1">
        <v>35.5</v>
      </c>
      <c r="I219" s="1">
        <v>37.22</v>
      </c>
      <c r="J219" s="10">
        <f t="shared" si="5"/>
        <v>1.7199999999999989</v>
      </c>
      <c r="K219" s="2">
        <v>126597.04</v>
      </c>
      <c r="L219" s="26">
        <v>0</v>
      </c>
    </row>
    <row r="220" spans="1:12" x14ac:dyDescent="0.25">
      <c r="A220" t="s">
        <v>434</v>
      </c>
      <c r="B220" t="s">
        <v>435</v>
      </c>
      <c r="C220" t="s">
        <v>307</v>
      </c>
      <c r="D220" t="s">
        <v>436</v>
      </c>
      <c r="E220">
        <v>0</v>
      </c>
      <c r="F220">
        <v>133</v>
      </c>
      <c r="G220" t="s">
        <v>14</v>
      </c>
      <c r="H220" s="1">
        <v>19.63</v>
      </c>
      <c r="I220" s="1">
        <v>19.64</v>
      </c>
      <c r="J220" s="10">
        <f t="shared" si="5"/>
        <v>1.0000000000001563E-2</v>
      </c>
      <c r="K220" s="2">
        <v>69020.03</v>
      </c>
      <c r="L220" s="26">
        <v>0</v>
      </c>
    </row>
    <row r="221" spans="1:12" x14ac:dyDescent="0.25">
      <c r="A221" t="s">
        <v>434</v>
      </c>
      <c r="B221" t="s">
        <v>435</v>
      </c>
      <c r="C221" t="s">
        <v>310</v>
      </c>
      <c r="D221" t="s">
        <v>437</v>
      </c>
      <c r="E221">
        <v>819</v>
      </c>
      <c r="F221">
        <v>371</v>
      </c>
      <c r="G221" t="s">
        <v>19</v>
      </c>
      <c r="H221" s="1">
        <v>57.28</v>
      </c>
      <c r="I221" s="1">
        <v>57.78</v>
      </c>
      <c r="J221" s="10">
        <f t="shared" si="5"/>
        <v>0.5</v>
      </c>
      <c r="K221" s="2">
        <v>518930.58</v>
      </c>
      <c r="L221" s="26">
        <v>0</v>
      </c>
    </row>
    <row r="222" spans="1:12" x14ac:dyDescent="0.25">
      <c r="A222" t="s">
        <v>434</v>
      </c>
      <c r="B222" t="s">
        <v>435</v>
      </c>
      <c r="C222" t="s">
        <v>438</v>
      </c>
      <c r="D222" t="s">
        <v>439</v>
      </c>
      <c r="E222">
        <v>439</v>
      </c>
      <c r="F222">
        <v>0</v>
      </c>
      <c r="G222" t="s">
        <v>7</v>
      </c>
      <c r="H222" s="1">
        <v>31.95</v>
      </c>
      <c r="I222" s="1">
        <v>37.18</v>
      </c>
      <c r="J222" s="10">
        <f t="shared" si="5"/>
        <v>5.23</v>
      </c>
      <c r="K222" s="2">
        <v>275577.8</v>
      </c>
      <c r="L222" s="26">
        <v>0</v>
      </c>
    </row>
    <row r="223" spans="1:12" x14ac:dyDescent="0.25">
      <c r="A223" t="s">
        <v>434</v>
      </c>
      <c r="B223" t="s">
        <v>435</v>
      </c>
      <c r="C223" t="s">
        <v>440</v>
      </c>
      <c r="D223" t="s">
        <v>441</v>
      </c>
      <c r="E223">
        <v>0</v>
      </c>
      <c r="F223">
        <v>289</v>
      </c>
      <c r="G223" t="s">
        <v>14</v>
      </c>
      <c r="H223" s="1">
        <v>20.14</v>
      </c>
      <c r="I223" s="1">
        <v>19.04</v>
      </c>
      <c r="J223" s="10">
        <f t="shared" si="5"/>
        <v>-1.1000000000000014</v>
      </c>
      <c r="K223" s="2">
        <v>92896.81</v>
      </c>
      <c r="L223" s="26">
        <v>0</v>
      </c>
    </row>
    <row r="224" spans="1:12" x14ac:dyDescent="0.25">
      <c r="A224" t="s">
        <v>434</v>
      </c>
      <c r="B224" t="s">
        <v>435</v>
      </c>
      <c r="C224" t="s">
        <v>442</v>
      </c>
      <c r="D224" t="s">
        <v>443</v>
      </c>
      <c r="E224">
        <v>82</v>
      </c>
      <c r="F224">
        <v>0</v>
      </c>
      <c r="G224" t="s">
        <v>7</v>
      </c>
      <c r="H224" s="1">
        <v>42.67</v>
      </c>
      <c r="I224" s="1">
        <v>37.94</v>
      </c>
      <c r="J224" s="10">
        <f t="shared" si="5"/>
        <v>-4.730000000000004</v>
      </c>
      <c r="K224" s="2">
        <v>17186.689999999999</v>
      </c>
      <c r="L224" s="26">
        <v>0</v>
      </c>
    </row>
    <row r="225" spans="1:12" x14ac:dyDescent="0.25">
      <c r="A225" t="s">
        <v>434</v>
      </c>
      <c r="B225" t="s">
        <v>435</v>
      </c>
      <c r="C225" t="s">
        <v>319</v>
      </c>
      <c r="D225" t="s">
        <v>444</v>
      </c>
      <c r="E225">
        <v>20</v>
      </c>
      <c r="F225">
        <v>0</v>
      </c>
      <c r="G225" t="s">
        <v>7</v>
      </c>
      <c r="H225" s="1">
        <v>30.24</v>
      </c>
      <c r="I225" s="1">
        <v>27.69</v>
      </c>
      <c r="J225" s="10">
        <f t="shared" si="5"/>
        <v>-2.5499999999999972</v>
      </c>
      <c r="K225" s="2">
        <v>4174.3900000000003</v>
      </c>
      <c r="L225" s="26">
        <v>0</v>
      </c>
    </row>
    <row r="226" spans="1:12" x14ac:dyDescent="0.25">
      <c r="A226" t="s">
        <v>434</v>
      </c>
      <c r="B226" t="s">
        <v>435</v>
      </c>
      <c r="C226" t="s">
        <v>445</v>
      </c>
      <c r="D226" t="s">
        <v>446</v>
      </c>
      <c r="E226">
        <v>6</v>
      </c>
      <c r="F226">
        <v>0</v>
      </c>
      <c r="G226" t="s">
        <v>7</v>
      </c>
      <c r="H226" s="1">
        <v>35.65</v>
      </c>
      <c r="I226" s="1">
        <v>34.79</v>
      </c>
      <c r="J226" s="10">
        <f t="shared" si="5"/>
        <v>-0.85999999999999943</v>
      </c>
      <c r="K226" s="2">
        <v>3263.91</v>
      </c>
      <c r="L226" s="26">
        <v>0</v>
      </c>
    </row>
    <row r="227" spans="1:12" x14ac:dyDescent="0.25">
      <c r="A227" t="s">
        <v>434</v>
      </c>
      <c r="B227" t="s">
        <v>435</v>
      </c>
      <c r="C227" t="s">
        <v>447</v>
      </c>
      <c r="D227" t="s">
        <v>448</v>
      </c>
      <c r="E227">
        <v>24</v>
      </c>
      <c r="F227">
        <v>0</v>
      </c>
      <c r="G227" t="s">
        <v>7</v>
      </c>
      <c r="H227" s="1">
        <v>24.43</v>
      </c>
      <c r="I227" s="1">
        <v>33.42</v>
      </c>
      <c r="J227" s="10">
        <f t="shared" si="5"/>
        <v>8.990000000000002</v>
      </c>
      <c r="K227" s="2">
        <v>24698.080000000002</v>
      </c>
      <c r="L227" s="26">
        <v>0</v>
      </c>
    </row>
    <row r="228" spans="1:12" x14ac:dyDescent="0.25">
      <c r="A228" t="s">
        <v>451</v>
      </c>
      <c r="B228" t="s">
        <v>452</v>
      </c>
      <c r="C228" t="s">
        <v>449</v>
      </c>
      <c r="D228" t="s">
        <v>450</v>
      </c>
      <c r="E228">
        <v>19</v>
      </c>
      <c r="F228">
        <v>0</v>
      </c>
      <c r="G228" t="s">
        <v>7</v>
      </c>
      <c r="H228" s="1">
        <v>22.68</v>
      </c>
      <c r="I228" s="1">
        <v>33.64</v>
      </c>
      <c r="J228" s="10">
        <f t="shared" si="5"/>
        <v>10.96</v>
      </c>
      <c r="K228" s="2">
        <v>16863.689999999999</v>
      </c>
      <c r="L228" s="26">
        <v>0</v>
      </c>
    </row>
    <row r="229" spans="1:12" x14ac:dyDescent="0.25">
      <c r="A229" t="s">
        <v>451</v>
      </c>
      <c r="B229" t="s">
        <v>452</v>
      </c>
      <c r="C229" t="s">
        <v>326</v>
      </c>
      <c r="D229" t="s">
        <v>453</v>
      </c>
      <c r="E229">
        <v>137</v>
      </c>
      <c r="F229">
        <v>0</v>
      </c>
      <c r="G229" t="s">
        <v>7</v>
      </c>
      <c r="H229" s="1">
        <v>38.08</v>
      </c>
      <c r="I229" s="1">
        <v>37.69</v>
      </c>
      <c r="J229" s="10">
        <f t="shared" si="5"/>
        <v>-0.39000000000000057</v>
      </c>
      <c r="K229" s="2">
        <v>58875.67</v>
      </c>
      <c r="L229" s="26">
        <v>0</v>
      </c>
    </row>
    <row r="230" spans="1:12" x14ac:dyDescent="0.25">
      <c r="A230" t="s">
        <v>451</v>
      </c>
      <c r="B230" t="s">
        <v>452</v>
      </c>
      <c r="C230" t="s">
        <v>454</v>
      </c>
      <c r="D230" t="s">
        <v>455</v>
      </c>
      <c r="E230">
        <v>0</v>
      </c>
      <c r="F230">
        <v>52</v>
      </c>
      <c r="G230" t="s">
        <v>14</v>
      </c>
      <c r="H230" s="1">
        <v>17.48</v>
      </c>
      <c r="I230" s="1">
        <v>18.940000000000001</v>
      </c>
      <c r="J230" s="10">
        <f t="shared" si="5"/>
        <v>1.4600000000000009</v>
      </c>
      <c r="K230" s="2">
        <v>57836.89</v>
      </c>
      <c r="L230" s="26">
        <v>0</v>
      </c>
    </row>
    <row r="231" spans="1:12" x14ac:dyDescent="0.25">
      <c r="A231" t="s">
        <v>451</v>
      </c>
      <c r="B231" t="s">
        <v>452</v>
      </c>
      <c r="C231" t="s">
        <v>456</v>
      </c>
      <c r="D231" t="s">
        <v>457</v>
      </c>
      <c r="E231">
        <v>139</v>
      </c>
      <c r="F231">
        <v>99</v>
      </c>
      <c r="G231" t="s">
        <v>19</v>
      </c>
      <c r="H231" s="1">
        <v>54.459999999999994</v>
      </c>
      <c r="I231" s="1">
        <v>55.539999999999992</v>
      </c>
      <c r="J231" s="10">
        <f t="shared" si="5"/>
        <v>1.0799999999999983</v>
      </c>
      <c r="K231" s="2">
        <v>135916.71</v>
      </c>
      <c r="L231" s="26">
        <v>0</v>
      </c>
    </row>
    <row r="232" spans="1:12" x14ac:dyDescent="0.25">
      <c r="A232" t="s">
        <v>451</v>
      </c>
      <c r="B232" t="s">
        <v>452</v>
      </c>
      <c r="C232" t="s">
        <v>458</v>
      </c>
      <c r="D232" t="s">
        <v>459</v>
      </c>
      <c r="E232">
        <v>50</v>
      </c>
      <c r="F232">
        <v>29</v>
      </c>
      <c r="G232" t="s">
        <v>19</v>
      </c>
      <c r="H232" s="1">
        <v>57.22</v>
      </c>
      <c r="I232" s="1">
        <v>55.19</v>
      </c>
      <c r="J232" s="10">
        <f t="shared" si="5"/>
        <v>-2.0300000000000011</v>
      </c>
      <c r="K232" s="2">
        <v>50106.7</v>
      </c>
      <c r="L232" s="26">
        <v>0</v>
      </c>
    </row>
    <row r="233" spans="1:12" x14ac:dyDescent="0.25">
      <c r="A233" t="s">
        <v>451</v>
      </c>
      <c r="B233" t="s">
        <v>452</v>
      </c>
      <c r="C233" t="s">
        <v>336</v>
      </c>
      <c r="D233" t="s">
        <v>461</v>
      </c>
      <c r="E233">
        <v>249</v>
      </c>
      <c r="F233">
        <v>113</v>
      </c>
      <c r="G233" t="s">
        <v>19</v>
      </c>
      <c r="H233" s="1">
        <v>10.24</v>
      </c>
      <c r="I233" s="1">
        <v>13.34</v>
      </c>
      <c r="J233" s="10">
        <f t="shared" si="5"/>
        <v>3.0999999999999996</v>
      </c>
      <c r="K233" s="2">
        <v>200630.63</v>
      </c>
      <c r="L233" s="26">
        <v>0</v>
      </c>
    </row>
    <row r="234" spans="1:12" x14ac:dyDescent="0.25">
      <c r="A234" t="s">
        <v>464</v>
      </c>
      <c r="B234" t="s">
        <v>465</v>
      </c>
      <c r="C234" t="s">
        <v>341</v>
      </c>
      <c r="D234" t="s">
        <v>463</v>
      </c>
      <c r="E234">
        <v>148</v>
      </c>
      <c r="F234">
        <v>0</v>
      </c>
      <c r="G234" t="s">
        <v>7</v>
      </c>
      <c r="H234" s="1">
        <v>29.35</v>
      </c>
      <c r="I234" s="1">
        <v>37.590000000000003</v>
      </c>
      <c r="J234" s="10">
        <f t="shared" si="5"/>
        <v>8.240000000000002</v>
      </c>
      <c r="K234" s="2">
        <v>124377.01</v>
      </c>
      <c r="L234" s="26">
        <v>0</v>
      </c>
    </row>
    <row r="235" spans="1:12" x14ac:dyDescent="0.25">
      <c r="A235" t="s">
        <v>464</v>
      </c>
      <c r="B235" t="s">
        <v>465</v>
      </c>
      <c r="C235" t="s">
        <v>466</v>
      </c>
      <c r="D235" t="s">
        <v>467</v>
      </c>
      <c r="E235">
        <v>0</v>
      </c>
      <c r="F235">
        <v>79</v>
      </c>
      <c r="G235" t="s">
        <v>14</v>
      </c>
      <c r="H235" s="1">
        <v>14.69</v>
      </c>
      <c r="I235" s="1">
        <v>29.81</v>
      </c>
      <c r="J235" s="10">
        <f t="shared" si="5"/>
        <v>15.12</v>
      </c>
      <c r="K235" s="2">
        <v>106973.37</v>
      </c>
      <c r="L235" s="26">
        <v>111678.3290975</v>
      </c>
    </row>
    <row r="236" spans="1:12" x14ac:dyDescent="0.25">
      <c r="A236" t="s">
        <v>464</v>
      </c>
      <c r="B236" t="s">
        <v>465</v>
      </c>
      <c r="C236" t="s">
        <v>468</v>
      </c>
      <c r="D236" t="s">
        <v>469</v>
      </c>
      <c r="E236">
        <v>30</v>
      </c>
      <c r="F236">
        <v>0</v>
      </c>
      <c r="G236" t="s">
        <v>7</v>
      </c>
      <c r="H236" s="1">
        <v>21.08</v>
      </c>
      <c r="I236" s="1">
        <v>29.68</v>
      </c>
      <c r="J236" s="10">
        <f t="shared" si="5"/>
        <v>8.6000000000000014</v>
      </c>
      <c r="K236" s="2">
        <v>20453.27</v>
      </c>
      <c r="L236" s="26">
        <v>25373.246943000002</v>
      </c>
    </row>
    <row r="237" spans="1:12" x14ac:dyDescent="0.25">
      <c r="A237" t="s">
        <v>472</v>
      </c>
      <c r="B237" t="s">
        <v>473</v>
      </c>
      <c r="C237" t="s">
        <v>470</v>
      </c>
      <c r="D237" t="s">
        <v>471</v>
      </c>
      <c r="E237">
        <v>161</v>
      </c>
      <c r="F237">
        <v>64</v>
      </c>
      <c r="G237" t="s">
        <v>19</v>
      </c>
      <c r="H237" s="1">
        <v>50.24</v>
      </c>
      <c r="I237" s="1">
        <v>56.489999999999995</v>
      </c>
      <c r="J237" s="10">
        <f t="shared" si="5"/>
        <v>6.2499999999999929</v>
      </c>
      <c r="K237" s="2">
        <v>166336.48000000001</v>
      </c>
      <c r="L237" s="26">
        <v>0</v>
      </c>
    </row>
    <row r="238" spans="1:12" x14ac:dyDescent="0.25">
      <c r="A238" t="s">
        <v>475</v>
      </c>
      <c r="B238" t="s">
        <v>476</v>
      </c>
      <c r="C238" t="s">
        <v>367</v>
      </c>
      <c r="D238" t="s">
        <v>474</v>
      </c>
      <c r="E238">
        <v>100</v>
      </c>
      <c r="F238">
        <v>39</v>
      </c>
      <c r="G238" t="s">
        <v>19</v>
      </c>
      <c r="H238" s="1">
        <v>54.17</v>
      </c>
      <c r="I238" s="1">
        <v>54.6</v>
      </c>
      <c r="J238" s="10">
        <f t="shared" si="5"/>
        <v>0.42999999999999972</v>
      </c>
      <c r="K238" s="2">
        <v>83360.36</v>
      </c>
      <c r="L238" s="26">
        <v>0</v>
      </c>
    </row>
    <row r="239" spans="1:12" x14ac:dyDescent="0.25">
      <c r="A239" t="s">
        <v>475</v>
      </c>
      <c r="B239" t="s">
        <v>476</v>
      </c>
      <c r="C239" t="s">
        <v>477</v>
      </c>
      <c r="D239" t="s">
        <v>478</v>
      </c>
      <c r="E239">
        <v>196</v>
      </c>
      <c r="F239">
        <v>80</v>
      </c>
      <c r="G239" t="s">
        <v>19</v>
      </c>
      <c r="H239" s="1">
        <v>58.83</v>
      </c>
      <c r="I239" s="1">
        <v>55.11</v>
      </c>
      <c r="J239" s="10">
        <f t="shared" si="5"/>
        <v>-3.7199999999999989</v>
      </c>
      <c r="K239" s="2">
        <v>92945.59</v>
      </c>
      <c r="L239" s="26">
        <v>0</v>
      </c>
    </row>
    <row r="240" spans="1:12" x14ac:dyDescent="0.25">
      <c r="A240" t="s">
        <v>475</v>
      </c>
      <c r="B240" t="s">
        <v>476</v>
      </c>
      <c r="C240" t="s">
        <v>479</v>
      </c>
      <c r="D240" t="s">
        <v>480</v>
      </c>
      <c r="E240">
        <v>115</v>
      </c>
      <c r="F240">
        <v>46</v>
      </c>
      <c r="G240" t="s">
        <v>19</v>
      </c>
      <c r="H240" s="1">
        <v>54.38</v>
      </c>
      <c r="I240" s="1">
        <v>56.349999999999994</v>
      </c>
      <c r="J240" s="10">
        <f t="shared" si="5"/>
        <v>1.9699999999999918</v>
      </c>
      <c r="K240" s="2">
        <v>104406.37</v>
      </c>
      <c r="L240" s="26">
        <v>0</v>
      </c>
    </row>
    <row r="241" spans="1:12" x14ac:dyDescent="0.25">
      <c r="A241" t="s">
        <v>484</v>
      </c>
      <c r="B241" t="s">
        <v>485</v>
      </c>
      <c r="C241" t="s">
        <v>481</v>
      </c>
      <c r="D241" t="s">
        <v>482</v>
      </c>
      <c r="E241">
        <v>5474</v>
      </c>
      <c r="F241">
        <v>0</v>
      </c>
      <c r="G241" t="s">
        <v>7</v>
      </c>
      <c r="H241" s="1">
        <v>41.33</v>
      </c>
      <c r="I241" s="1">
        <v>38.020000000000003</v>
      </c>
      <c r="J241" s="10">
        <f t="shared" si="5"/>
        <v>-3.3099999999999952</v>
      </c>
      <c r="K241" s="2">
        <v>1296911.67</v>
      </c>
      <c r="L241" s="26">
        <v>0</v>
      </c>
    </row>
    <row r="242" spans="1:12" x14ac:dyDescent="0.25">
      <c r="A242" t="s">
        <v>484</v>
      </c>
      <c r="B242" t="s">
        <v>485</v>
      </c>
      <c r="C242" t="s">
        <v>370</v>
      </c>
      <c r="D242" t="s">
        <v>486</v>
      </c>
      <c r="E242">
        <v>0</v>
      </c>
      <c r="F242">
        <v>3740</v>
      </c>
      <c r="G242" t="s">
        <v>14</v>
      </c>
      <c r="H242" s="1">
        <v>20.28</v>
      </c>
      <c r="I242" s="1">
        <v>19.68</v>
      </c>
      <c r="J242" s="10">
        <f t="shared" si="5"/>
        <v>-0.60000000000000142</v>
      </c>
      <c r="K242" s="2">
        <v>1451643.53</v>
      </c>
      <c r="L242" s="26">
        <v>0</v>
      </c>
    </row>
    <row r="243" spans="1:12" x14ac:dyDescent="0.25">
      <c r="A243" t="s">
        <v>484</v>
      </c>
      <c r="B243" t="s">
        <v>485</v>
      </c>
      <c r="C243" t="s">
        <v>379</v>
      </c>
      <c r="D243" t="s">
        <v>487</v>
      </c>
      <c r="E243">
        <v>1577</v>
      </c>
      <c r="F243">
        <v>0</v>
      </c>
      <c r="G243" t="s">
        <v>7</v>
      </c>
      <c r="H243" s="1">
        <v>40.99</v>
      </c>
      <c r="I243" s="1">
        <v>37.409999999999997</v>
      </c>
      <c r="J243" s="10">
        <f t="shared" si="5"/>
        <v>-3.5800000000000054</v>
      </c>
      <c r="K243" s="2">
        <v>316958.06</v>
      </c>
      <c r="L243" s="26">
        <v>0</v>
      </c>
    </row>
    <row r="244" spans="1:12" x14ac:dyDescent="0.25">
      <c r="A244" t="s">
        <v>484</v>
      </c>
      <c r="B244" t="s">
        <v>485</v>
      </c>
      <c r="C244" t="s">
        <v>488</v>
      </c>
      <c r="D244" t="s">
        <v>489</v>
      </c>
      <c r="E244">
        <v>572</v>
      </c>
      <c r="F244">
        <v>0</v>
      </c>
      <c r="G244" t="s">
        <v>7</v>
      </c>
      <c r="H244" s="1">
        <v>40.93</v>
      </c>
      <c r="I244" s="1">
        <v>35.86</v>
      </c>
      <c r="J244" s="10">
        <f t="shared" si="5"/>
        <v>-5.07</v>
      </c>
      <c r="K244" s="2">
        <v>80243.97</v>
      </c>
      <c r="L244" s="26">
        <v>0</v>
      </c>
    </row>
    <row r="245" spans="1:12" x14ac:dyDescent="0.25">
      <c r="A245" t="s">
        <v>484</v>
      </c>
      <c r="B245" t="s">
        <v>485</v>
      </c>
      <c r="C245" t="s">
        <v>386</v>
      </c>
      <c r="D245" t="s">
        <v>490</v>
      </c>
      <c r="E245">
        <v>97</v>
      </c>
      <c r="F245">
        <v>0</v>
      </c>
      <c r="G245" t="s">
        <v>7</v>
      </c>
      <c r="H245" s="1">
        <v>40.380000000000003</v>
      </c>
      <c r="I245" s="1">
        <v>36.36</v>
      </c>
      <c r="J245" s="10">
        <f t="shared" si="5"/>
        <v>-4.0200000000000031</v>
      </c>
      <c r="K245" s="2">
        <v>22119.759999999998</v>
      </c>
      <c r="L245" s="26">
        <v>0</v>
      </c>
    </row>
    <row r="246" spans="1:12" x14ac:dyDescent="0.25">
      <c r="A246" t="s">
        <v>484</v>
      </c>
      <c r="B246" t="s">
        <v>485</v>
      </c>
      <c r="C246" t="s">
        <v>491</v>
      </c>
      <c r="D246" t="s">
        <v>492</v>
      </c>
      <c r="E246">
        <v>382</v>
      </c>
      <c r="F246">
        <v>0</v>
      </c>
      <c r="G246" t="s">
        <v>7</v>
      </c>
      <c r="H246" s="1">
        <v>37.85</v>
      </c>
      <c r="I246" s="1">
        <v>37.29</v>
      </c>
      <c r="J246" s="10">
        <f t="shared" si="5"/>
        <v>-0.56000000000000227</v>
      </c>
      <c r="K246" s="2">
        <v>141873.60000000001</v>
      </c>
      <c r="L246" s="26">
        <v>0</v>
      </c>
    </row>
    <row r="247" spans="1:12" x14ac:dyDescent="0.25">
      <c r="A247" t="s">
        <v>484</v>
      </c>
      <c r="B247" t="s">
        <v>485</v>
      </c>
      <c r="C247" t="s">
        <v>389</v>
      </c>
      <c r="D247" t="s">
        <v>493</v>
      </c>
      <c r="E247">
        <v>34</v>
      </c>
      <c r="F247">
        <v>0</v>
      </c>
      <c r="G247" t="s">
        <v>7</v>
      </c>
      <c r="H247" s="1">
        <v>40.35</v>
      </c>
      <c r="I247" s="1">
        <v>35.04</v>
      </c>
      <c r="J247" s="10">
        <f t="shared" si="5"/>
        <v>-5.3100000000000023</v>
      </c>
      <c r="K247" s="2">
        <v>6898.1</v>
      </c>
      <c r="L247" s="26">
        <v>0</v>
      </c>
    </row>
    <row r="248" spans="1:12" x14ac:dyDescent="0.25">
      <c r="A248" t="s">
        <v>484</v>
      </c>
      <c r="B248" t="s">
        <v>485</v>
      </c>
      <c r="C248" t="s">
        <v>494</v>
      </c>
      <c r="D248" t="s">
        <v>495</v>
      </c>
      <c r="E248">
        <v>108</v>
      </c>
      <c r="F248">
        <v>0</v>
      </c>
      <c r="G248" t="s">
        <v>7</v>
      </c>
      <c r="H248" s="1">
        <v>20.03</v>
      </c>
      <c r="I248" s="1">
        <v>29.81</v>
      </c>
      <c r="J248" s="10">
        <f t="shared" si="5"/>
        <v>9.7799999999999976</v>
      </c>
      <c r="K248" s="2">
        <v>100524.86</v>
      </c>
      <c r="L248" s="26">
        <v>0</v>
      </c>
    </row>
    <row r="249" spans="1:12" x14ac:dyDescent="0.25">
      <c r="A249" t="s">
        <v>484</v>
      </c>
      <c r="B249" t="s">
        <v>485</v>
      </c>
      <c r="C249" t="s">
        <v>391</v>
      </c>
      <c r="D249" t="s">
        <v>496</v>
      </c>
      <c r="E249">
        <v>554</v>
      </c>
      <c r="F249">
        <v>0</v>
      </c>
      <c r="G249" t="s">
        <v>7</v>
      </c>
      <c r="H249" s="1">
        <v>43</v>
      </c>
      <c r="I249" s="1">
        <v>37.700000000000003</v>
      </c>
      <c r="J249" s="10">
        <f t="shared" si="5"/>
        <v>-5.2999999999999972</v>
      </c>
      <c r="K249" s="2">
        <v>77450.66</v>
      </c>
      <c r="L249" s="26">
        <v>0</v>
      </c>
    </row>
    <row r="250" spans="1:12" x14ac:dyDescent="0.25">
      <c r="A250" t="s">
        <v>484</v>
      </c>
      <c r="B250" t="s">
        <v>485</v>
      </c>
      <c r="C250" t="s">
        <v>497</v>
      </c>
      <c r="D250" t="s">
        <v>498</v>
      </c>
      <c r="E250">
        <v>6</v>
      </c>
      <c r="F250">
        <v>0</v>
      </c>
      <c r="G250" t="s">
        <v>7</v>
      </c>
      <c r="H250" s="1">
        <v>15.1</v>
      </c>
      <c r="I250" s="1">
        <v>19.28</v>
      </c>
      <c r="J250" s="10">
        <f t="shared" si="5"/>
        <v>4.1800000000000015</v>
      </c>
      <c r="K250" s="2">
        <v>4203.01</v>
      </c>
      <c r="L250" s="26">
        <v>0</v>
      </c>
    </row>
    <row r="251" spans="1:12" x14ac:dyDescent="0.25">
      <c r="A251" t="s">
        <v>484</v>
      </c>
      <c r="B251" t="s">
        <v>485</v>
      </c>
      <c r="C251" t="s">
        <v>499</v>
      </c>
      <c r="D251" t="s">
        <v>500</v>
      </c>
      <c r="E251">
        <v>198</v>
      </c>
      <c r="F251">
        <v>0</v>
      </c>
      <c r="G251" t="s">
        <v>7</v>
      </c>
      <c r="H251" s="1">
        <v>33.32</v>
      </c>
      <c r="I251" s="1">
        <v>32.56</v>
      </c>
      <c r="J251" s="10">
        <f t="shared" si="5"/>
        <v>-0.75999999999999801</v>
      </c>
      <c r="K251" s="2">
        <v>65073.84</v>
      </c>
      <c r="L251" s="26">
        <v>0</v>
      </c>
    </row>
    <row r="252" spans="1:12" x14ac:dyDescent="0.25">
      <c r="A252" t="s">
        <v>484</v>
      </c>
      <c r="B252" t="s">
        <v>485</v>
      </c>
      <c r="C252" t="s">
        <v>501</v>
      </c>
      <c r="D252" t="s">
        <v>502</v>
      </c>
      <c r="E252">
        <v>29</v>
      </c>
      <c r="F252">
        <v>0</v>
      </c>
      <c r="G252" t="s">
        <v>7</v>
      </c>
      <c r="H252" s="1">
        <v>32.47</v>
      </c>
      <c r="I252" s="1">
        <v>35.47</v>
      </c>
      <c r="J252" s="10">
        <f t="shared" si="5"/>
        <v>3</v>
      </c>
      <c r="K252" s="2">
        <v>8569.9500000000007</v>
      </c>
      <c r="L252" s="26">
        <v>0</v>
      </c>
    </row>
    <row r="253" spans="1:12" x14ac:dyDescent="0.25">
      <c r="A253" t="s">
        <v>484</v>
      </c>
      <c r="B253" t="s">
        <v>485</v>
      </c>
      <c r="C253" t="s">
        <v>396</v>
      </c>
      <c r="D253" t="s">
        <v>503</v>
      </c>
      <c r="E253">
        <v>176</v>
      </c>
      <c r="F253">
        <v>0</v>
      </c>
      <c r="G253" t="s">
        <v>7</v>
      </c>
      <c r="H253" s="1">
        <v>38.75</v>
      </c>
      <c r="I253" s="1">
        <v>36.6</v>
      </c>
      <c r="J253" s="10">
        <f t="shared" si="5"/>
        <v>-2.1499999999999986</v>
      </c>
      <c r="K253" s="2">
        <v>51723.96</v>
      </c>
      <c r="L253" s="26">
        <v>0</v>
      </c>
    </row>
    <row r="254" spans="1:12" x14ac:dyDescent="0.25">
      <c r="A254" t="s">
        <v>484</v>
      </c>
      <c r="B254" t="s">
        <v>485</v>
      </c>
      <c r="C254" t="s">
        <v>505</v>
      </c>
      <c r="D254" t="s">
        <v>506</v>
      </c>
      <c r="E254">
        <v>909</v>
      </c>
      <c r="F254">
        <v>407</v>
      </c>
      <c r="G254" t="s">
        <v>19</v>
      </c>
      <c r="H254" s="1">
        <v>57.29</v>
      </c>
      <c r="I254" s="1">
        <v>57.75</v>
      </c>
      <c r="J254" s="10">
        <f t="shared" si="5"/>
        <v>0.46000000000000085</v>
      </c>
      <c r="K254" s="2">
        <v>568182.44999999995</v>
      </c>
      <c r="L254" s="26">
        <v>0</v>
      </c>
    </row>
    <row r="255" spans="1:12" x14ac:dyDescent="0.25">
      <c r="A255" t="s">
        <v>509</v>
      </c>
      <c r="B255" t="s">
        <v>510</v>
      </c>
      <c r="C255" t="s">
        <v>409</v>
      </c>
      <c r="D255" t="s">
        <v>508</v>
      </c>
      <c r="E255">
        <v>451</v>
      </c>
      <c r="F255">
        <v>0</v>
      </c>
      <c r="G255" t="s">
        <v>7</v>
      </c>
      <c r="H255" s="1">
        <v>25</v>
      </c>
      <c r="I255" s="1">
        <v>26.89</v>
      </c>
      <c r="J255" s="10">
        <f t="shared" si="5"/>
        <v>1.8900000000000006</v>
      </c>
      <c r="K255" s="2">
        <v>128704.83</v>
      </c>
      <c r="L255" s="26">
        <v>11426.051603999998</v>
      </c>
    </row>
    <row r="256" spans="1:12" x14ac:dyDescent="0.25">
      <c r="A256" t="s">
        <v>509</v>
      </c>
      <c r="B256" t="s">
        <v>510</v>
      </c>
      <c r="C256" t="s">
        <v>511</v>
      </c>
      <c r="D256" t="s">
        <v>512</v>
      </c>
      <c r="E256">
        <v>0</v>
      </c>
      <c r="F256">
        <v>188</v>
      </c>
      <c r="G256" t="s">
        <v>14</v>
      </c>
      <c r="H256" s="1">
        <v>12.95</v>
      </c>
      <c r="I256" s="1">
        <v>14.82</v>
      </c>
      <c r="J256" s="10">
        <f t="shared" si="5"/>
        <v>1.870000000000001</v>
      </c>
      <c r="K256" s="2">
        <v>70002.33</v>
      </c>
      <c r="L256" s="26">
        <v>44093.789201</v>
      </c>
    </row>
    <row r="257" spans="1:12" x14ac:dyDescent="0.25">
      <c r="A257" t="s">
        <v>509</v>
      </c>
      <c r="B257" t="s">
        <v>510</v>
      </c>
      <c r="C257" t="s">
        <v>412</v>
      </c>
      <c r="D257" t="s">
        <v>513</v>
      </c>
      <c r="E257">
        <v>60</v>
      </c>
      <c r="F257">
        <v>0</v>
      </c>
      <c r="G257" t="s">
        <v>7</v>
      </c>
      <c r="H257" s="1">
        <v>16.309999999999999</v>
      </c>
      <c r="I257" s="1">
        <v>52.34</v>
      </c>
      <c r="J257" s="10">
        <f t="shared" si="5"/>
        <v>36.03</v>
      </c>
      <c r="K257" s="2">
        <v>23454.74</v>
      </c>
      <c r="L257" s="26">
        <v>149743.53853799999</v>
      </c>
    </row>
    <row r="258" spans="1:12" x14ac:dyDescent="0.25">
      <c r="A258" t="s">
        <v>509</v>
      </c>
      <c r="B258" t="s">
        <v>510</v>
      </c>
      <c r="C258" t="s">
        <v>515</v>
      </c>
      <c r="D258" t="s">
        <v>516</v>
      </c>
      <c r="E258">
        <v>0</v>
      </c>
      <c r="F258">
        <v>29</v>
      </c>
      <c r="G258" t="s">
        <v>14</v>
      </c>
      <c r="H258" s="1">
        <v>10.35</v>
      </c>
      <c r="I258" s="1">
        <v>30.46</v>
      </c>
      <c r="J258" s="10">
        <f t="shared" si="5"/>
        <v>20.11</v>
      </c>
      <c r="K258" s="2">
        <v>21487.02</v>
      </c>
      <c r="L258" s="26">
        <v>108515.88897599999</v>
      </c>
    </row>
    <row r="259" spans="1:12" x14ac:dyDescent="0.25">
      <c r="A259" t="s">
        <v>519</v>
      </c>
      <c r="B259" t="s">
        <v>520</v>
      </c>
      <c r="C259" t="s">
        <v>517</v>
      </c>
      <c r="D259" t="s">
        <v>518</v>
      </c>
      <c r="E259">
        <v>1036</v>
      </c>
      <c r="F259">
        <v>0</v>
      </c>
      <c r="G259" t="s">
        <v>7</v>
      </c>
      <c r="H259" s="1">
        <v>38.07</v>
      </c>
      <c r="I259" s="1">
        <v>37.86</v>
      </c>
      <c r="J259" s="10">
        <f t="shared" si="5"/>
        <v>-0.21000000000000085</v>
      </c>
      <c r="K259" s="2">
        <v>399337.96</v>
      </c>
      <c r="L259" s="26">
        <v>0</v>
      </c>
    </row>
    <row r="260" spans="1:12" x14ac:dyDescent="0.25">
      <c r="A260" t="s">
        <v>519</v>
      </c>
      <c r="B260" t="s">
        <v>520</v>
      </c>
      <c r="C260" t="s">
        <v>521</v>
      </c>
      <c r="D260" t="s">
        <v>522</v>
      </c>
      <c r="E260">
        <v>0</v>
      </c>
      <c r="F260">
        <v>519</v>
      </c>
      <c r="G260" t="s">
        <v>14</v>
      </c>
      <c r="H260" s="1">
        <v>21.07</v>
      </c>
      <c r="I260" s="1">
        <v>19.84</v>
      </c>
      <c r="J260" s="10">
        <f t="shared" si="5"/>
        <v>-1.2300000000000004</v>
      </c>
      <c r="K260" s="2">
        <v>179848.55</v>
      </c>
      <c r="L260" s="26">
        <v>0</v>
      </c>
    </row>
    <row r="261" spans="1:12" x14ac:dyDescent="0.25">
      <c r="A261" t="s">
        <v>519</v>
      </c>
      <c r="B261" t="s">
        <v>520</v>
      </c>
      <c r="C261" t="s">
        <v>421</v>
      </c>
      <c r="D261" t="s">
        <v>523</v>
      </c>
      <c r="E261">
        <v>126</v>
      </c>
      <c r="F261">
        <v>0</v>
      </c>
      <c r="G261" t="s">
        <v>7</v>
      </c>
      <c r="H261" s="1">
        <v>35.83</v>
      </c>
      <c r="I261" s="1">
        <v>36.32</v>
      </c>
      <c r="J261" s="10">
        <f t="shared" si="5"/>
        <v>0.49000000000000199</v>
      </c>
      <c r="K261" s="2">
        <v>60332.72</v>
      </c>
      <c r="L261" s="26">
        <v>0</v>
      </c>
    </row>
    <row r="262" spans="1:12" x14ac:dyDescent="0.25">
      <c r="A262" t="s">
        <v>519</v>
      </c>
      <c r="B262" t="s">
        <v>520</v>
      </c>
      <c r="C262" t="s">
        <v>525</v>
      </c>
      <c r="D262" t="s">
        <v>526</v>
      </c>
      <c r="E262">
        <v>5</v>
      </c>
      <c r="F262">
        <v>0</v>
      </c>
      <c r="G262" t="s">
        <v>7</v>
      </c>
      <c r="H262" s="1">
        <v>14.4</v>
      </c>
      <c r="I262" s="1">
        <v>16.71</v>
      </c>
      <c r="J262" s="10">
        <f t="shared" si="5"/>
        <v>2.3100000000000005</v>
      </c>
      <c r="K262" s="2">
        <v>3014.13</v>
      </c>
      <c r="L262" s="26">
        <v>0</v>
      </c>
    </row>
    <row r="263" spans="1:12" x14ac:dyDescent="0.25">
      <c r="A263" t="s">
        <v>519</v>
      </c>
      <c r="B263" t="s">
        <v>520</v>
      </c>
      <c r="C263" t="s">
        <v>528</v>
      </c>
      <c r="D263" t="s">
        <v>529</v>
      </c>
      <c r="E263">
        <v>31</v>
      </c>
      <c r="F263">
        <v>0</v>
      </c>
      <c r="G263" t="s">
        <v>7</v>
      </c>
      <c r="H263" s="1">
        <v>39.229999999999997</v>
      </c>
      <c r="I263" s="1">
        <v>37.28</v>
      </c>
      <c r="J263" s="10">
        <f t="shared" si="5"/>
        <v>-1.9499999999999957</v>
      </c>
      <c r="K263" s="2">
        <v>15614.86</v>
      </c>
      <c r="L263" s="26">
        <v>0</v>
      </c>
    </row>
    <row r="264" spans="1:12" x14ac:dyDescent="0.25">
      <c r="A264" t="s">
        <v>519</v>
      </c>
      <c r="B264" t="s">
        <v>520</v>
      </c>
      <c r="C264" t="s">
        <v>530</v>
      </c>
      <c r="D264" t="s">
        <v>531</v>
      </c>
      <c r="E264">
        <v>0</v>
      </c>
      <c r="F264">
        <v>0</v>
      </c>
      <c r="G264" t="s">
        <v>7</v>
      </c>
      <c r="H264" s="1">
        <v>0</v>
      </c>
      <c r="I264" s="1">
        <v>0</v>
      </c>
      <c r="J264" s="10">
        <f t="shared" si="5"/>
        <v>0</v>
      </c>
      <c r="K264" s="2">
        <v>5898.32</v>
      </c>
      <c r="L264" s="26">
        <v>0</v>
      </c>
    </row>
    <row r="265" spans="1:12" x14ac:dyDescent="0.25">
      <c r="A265" t="s">
        <v>519</v>
      </c>
      <c r="B265" t="s">
        <v>520</v>
      </c>
      <c r="C265" t="s">
        <v>862</v>
      </c>
      <c r="D265" t="s">
        <v>863</v>
      </c>
      <c r="E265">
        <v>0</v>
      </c>
      <c r="F265">
        <v>87</v>
      </c>
      <c r="G265" t="s">
        <v>14</v>
      </c>
      <c r="H265" s="1">
        <v>20.440000000000001</v>
      </c>
      <c r="I265" s="1">
        <v>19.71</v>
      </c>
      <c r="J265" s="10">
        <f t="shared" si="5"/>
        <v>-0.73000000000000043</v>
      </c>
      <c r="K265" s="2">
        <v>46553.17</v>
      </c>
      <c r="L265" s="26">
        <v>0</v>
      </c>
    </row>
    <row r="266" spans="1:12" x14ac:dyDescent="0.25">
      <c r="A266" t="s">
        <v>519</v>
      </c>
      <c r="B266" t="s">
        <v>520</v>
      </c>
      <c r="C266" t="s">
        <v>888</v>
      </c>
      <c r="D266" t="s">
        <v>889</v>
      </c>
      <c r="E266">
        <v>42</v>
      </c>
      <c r="F266">
        <v>0</v>
      </c>
      <c r="G266" t="s">
        <v>7</v>
      </c>
      <c r="H266" s="1">
        <v>12.85</v>
      </c>
      <c r="I266" s="1">
        <v>19.059999999999999</v>
      </c>
      <c r="J266" s="10">
        <f t="shared" si="5"/>
        <v>6.2099999999999991</v>
      </c>
      <c r="K266" s="2">
        <v>42631.37</v>
      </c>
      <c r="L266" s="26">
        <v>0</v>
      </c>
    </row>
    <row r="267" spans="1:12" x14ac:dyDescent="0.25">
      <c r="A267" t="s">
        <v>519</v>
      </c>
      <c r="B267" t="s">
        <v>520</v>
      </c>
      <c r="C267" t="s">
        <v>910</v>
      </c>
      <c r="D267" t="s">
        <v>911</v>
      </c>
      <c r="E267">
        <v>150</v>
      </c>
      <c r="F267">
        <v>0</v>
      </c>
      <c r="G267" t="s">
        <v>7</v>
      </c>
      <c r="H267" s="1">
        <v>35.33</v>
      </c>
      <c r="I267" s="1">
        <v>37.56</v>
      </c>
      <c r="J267" s="10">
        <f t="shared" si="5"/>
        <v>2.230000000000004</v>
      </c>
      <c r="K267" s="2">
        <v>83385.75</v>
      </c>
      <c r="L267" s="26">
        <v>0</v>
      </c>
    </row>
    <row r="268" spans="1:12" x14ac:dyDescent="0.25">
      <c r="A268" t="s">
        <v>519</v>
      </c>
      <c r="B268" t="s">
        <v>520</v>
      </c>
      <c r="C268" t="s">
        <v>912</v>
      </c>
      <c r="D268" t="s">
        <v>913</v>
      </c>
      <c r="E268">
        <v>0</v>
      </c>
      <c r="F268">
        <v>74</v>
      </c>
      <c r="G268" t="s">
        <v>14</v>
      </c>
      <c r="H268" s="1">
        <v>17.940000000000001</v>
      </c>
      <c r="I268" s="1">
        <v>19.05</v>
      </c>
      <c r="J268" s="10">
        <f t="shared" ref="J268:J331" si="6">I268-H268</f>
        <v>1.1099999999999994</v>
      </c>
      <c r="K268" s="2">
        <v>65292.95</v>
      </c>
      <c r="L268" s="26">
        <v>0</v>
      </c>
    </row>
    <row r="269" spans="1:12" x14ac:dyDescent="0.25">
      <c r="A269" t="s">
        <v>535</v>
      </c>
      <c r="B269" t="s">
        <v>536</v>
      </c>
      <c r="C269" t="s">
        <v>532</v>
      </c>
      <c r="D269" t="s">
        <v>533</v>
      </c>
      <c r="E269">
        <v>50</v>
      </c>
      <c r="F269">
        <v>39</v>
      </c>
      <c r="G269" t="s">
        <v>19</v>
      </c>
      <c r="H269" s="1">
        <v>25.700000000000003</v>
      </c>
      <c r="I269" s="1">
        <v>38.83</v>
      </c>
      <c r="J269" s="10">
        <f t="shared" si="6"/>
        <v>13.129999999999995</v>
      </c>
      <c r="K269" s="2">
        <v>102365.21</v>
      </c>
      <c r="L269" s="26">
        <v>8204.1503995000003</v>
      </c>
    </row>
    <row r="270" spans="1:12" x14ac:dyDescent="0.25">
      <c r="A270" t="s">
        <v>540</v>
      </c>
      <c r="B270" t="s">
        <v>541</v>
      </c>
      <c r="C270" t="s">
        <v>537</v>
      </c>
      <c r="D270" t="s">
        <v>538</v>
      </c>
      <c r="E270">
        <v>57</v>
      </c>
      <c r="F270">
        <v>27</v>
      </c>
      <c r="G270" t="s">
        <v>19</v>
      </c>
      <c r="H270" s="1">
        <v>48.25</v>
      </c>
      <c r="I270" s="1">
        <v>57.269999999999996</v>
      </c>
      <c r="J270" s="10">
        <f t="shared" si="6"/>
        <v>9.019999999999996</v>
      </c>
      <c r="K270" s="2">
        <v>108484.24</v>
      </c>
      <c r="L270" s="26">
        <v>0</v>
      </c>
    </row>
    <row r="271" spans="1:12" x14ac:dyDescent="0.25">
      <c r="A271" t="s">
        <v>540</v>
      </c>
      <c r="B271" t="s">
        <v>541</v>
      </c>
      <c r="C271" t="s">
        <v>460</v>
      </c>
      <c r="D271" t="s">
        <v>542</v>
      </c>
      <c r="E271">
        <v>0</v>
      </c>
      <c r="F271">
        <v>15</v>
      </c>
      <c r="G271" t="s">
        <v>14</v>
      </c>
      <c r="H271" s="1">
        <v>0</v>
      </c>
      <c r="I271" s="1">
        <v>0</v>
      </c>
      <c r="J271" s="10">
        <f t="shared" si="6"/>
        <v>0</v>
      </c>
      <c r="K271" s="2">
        <v>65364.41</v>
      </c>
      <c r="L271" s="26">
        <v>111000.99943899999</v>
      </c>
    </row>
    <row r="272" spans="1:12" x14ac:dyDescent="0.25">
      <c r="A272" t="s">
        <v>540</v>
      </c>
      <c r="B272" t="s">
        <v>541</v>
      </c>
      <c r="C272" t="s">
        <v>462</v>
      </c>
      <c r="D272" t="s">
        <v>543</v>
      </c>
      <c r="E272">
        <v>358</v>
      </c>
      <c r="F272">
        <v>154</v>
      </c>
      <c r="G272" t="s">
        <v>19</v>
      </c>
      <c r="H272" s="1">
        <v>49.87</v>
      </c>
      <c r="I272" s="1">
        <v>55.54</v>
      </c>
      <c r="J272" s="10">
        <f t="shared" si="6"/>
        <v>5.6700000000000017</v>
      </c>
      <c r="K272" s="2">
        <v>332702.90000000002</v>
      </c>
      <c r="L272" s="26">
        <v>2600.7653100000002</v>
      </c>
    </row>
    <row r="273" spans="1:12" x14ac:dyDescent="0.25">
      <c r="A273" t="s">
        <v>540</v>
      </c>
      <c r="B273" t="s">
        <v>541</v>
      </c>
      <c r="C273" t="s">
        <v>544</v>
      </c>
      <c r="D273" t="s">
        <v>545</v>
      </c>
      <c r="E273">
        <v>33</v>
      </c>
      <c r="F273">
        <v>21</v>
      </c>
      <c r="G273" t="s">
        <v>19</v>
      </c>
      <c r="H273" s="1">
        <v>28.689999999999998</v>
      </c>
      <c r="I273" s="1">
        <v>45.290000000000006</v>
      </c>
      <c r="J273" s="10">
        <f t="shared" si="6"/>
        <v>16.600000000000009</v>
      </c>
      <c r="K273" s="2">
        <v>70423.95</v>
      </c>
      <c r="L273" s="26">
        <v>103337.5851805</v>
      </c>
    </row>
    <row r="274" spans="1:12" x14ac:dyDescent="0.25">
      <c r="A274" t="s">
        <v>540</v>
      </c>
      <c r="B274" t="s">
        <v>541</v>
      </c>
      <c r="C274" t="s">
        <v>872</v>
      </c>
      <c r="D274" t="s">
        <v>873</v>
      </c>
      <c r="E274">
        <v>34</v>
      </c>
      <c r="F274">
        <v>0</v>
      </c>
      <c r="G274" t="s">
        <v>7</v>
      </c>
      <c r="H274" s="1">
        <v>0</v>
      </c>
      <c r="I274" s="1">
        <v>0</v>
      </c>
      <c r="J274" s="10">
        <f t="shared" si="6"/>
        <v>0</v>
      </c>
      <c r="K274" s="2">
        <v>74225.98</v>
      </c>
      <c r="L274" s="26">
        <v>145447.10681599998</v>
      </c>
    </row>
    <row r="275" spans="1:12" x14ac:dyDescent="0.25">
      <c r="A275" t="s">
        <v>549</v>
      </c>
      <c r="B275" t="s">
        <v>550</v>
      </c>
      <c r="C275" t="s">
        <v>546</v>
      </c>
      <c r="D275" t="s">
        <v>547</v>
      </c>
      <c r="E275">
        <v>3</v>
      </c>
      <c r="F275">
        <v>0</v>
      </c>
      <c r="G275" t="s">
        <v>7</v>
      </c>
      <c r="H275" s="1">
        <v>0</v>
      </c>
      <c r="I275" s="1">
        <v>19.63</v>
      </c>
      <c r="J275" s="10">
        <f t="shared" si="6"/>
        <v>19.63</v>
      </c>
      <c r="K275" s="2">
        <v>20133.37</v>
      </c>
      <c r="L275" s="26">
        <v>895.0495729999999</v>
      </c>
    </row>
    <row r="276" spans="1:12" x14ac:dyDescent="0.25">
      <c r="A276" t="s">
        <v>549</v>
      </c>
      <c r="B276" t="s">
        <v>550</v>
      </c>
      <c r="C276" t="s">
        <v>551</v>
      </c>
      <c r="D276" t="s">
        <v>552</v>
      </c>
      <c r="E276">
        <v>382</v>
      </c>
      <c r="F276">
        <v>0</v>
      </c>
      <c r="G276" t="s">
        <v>7</v>
      </c>
      <c r="H276" s="1">
        <v>33.74</v>
      </c>
      <c r="I276" s="1">
        <v>40.35</v>
      </c>
      <c r="J276" s="10">
        <f t="shared" si="6"/>
        <v>6.6099999999999994</v>
      </c>
      <c r="K276" s="2">
        <v>221437.56</v>
      </c>
      <c r="L276" s="26">
        <v>53486.841743500001</v>
      </c>
    </row>
    <row r="277" spans="1:12" x14ac:dyDescent="0.25">
      <c r="A277" t="s">
        <v>549</v>
      </c>
      <c r="B277" t="s">
        <v>550</v>
      </c>
      <c r="C277" t="s">
        <v>553</v>
      </c>
      <c r="D277" t="s">
        <v>554</v>
      </c>
      <c r="E277">
        <v>0</v>
      </c>
      <c r="F277">
        <v>175</v>
      </c>
      <c r="G277" t="s">
        <v>14</v>
      </c>
      <c r="H277" s="1">
        <v>18.55</v>
      </c>
      <c r="I277" s="1">
        <v>20.98</v>
      </c>
      <c r="J277" s="10">
        <f t="shared" si="6"/>
        <v>2.4299999999999997</v>
      </c>
      <c r="K277" s="2">
        <v>120515.2</v>
      </c>
      <c r="L277" s="26">
        <v>34380.307488999992</v>
      </c>
    </row>
    <row r="278" spans="1:12" x14ac:dyDescent="0.25">
      <c r="A278" t="s">
        <v>549</v>
      </c>
      <c r="B278" t="s">
        <v>550</v>
      </c>
      <c r="C278" t="s">
        <v>555</v>
      </c>
      <c r="D278" t="s">
        <v>556</v>
      </c>
      <c r="E278">
        <v>117</v>
      </c>
      <c r="F278">
        <v>0</v>
      </c>
      <c r="G278" t="s">
        <v>7</v>
      </c>
      <c r="H278" s="1">
        <v>31.25</v>
      </c>
      <c r="I278" s="1">
        <v>35.39</v>
      </c>
      <c r="J278" s="10">
        <f t="shared" si="6"/>
        <v>4.1400000000000006</v>
      </c>
      <c r="K278" s="2">
        <v>79018.11</v>
      </c>
      <c r="L278" s="26">
        <v>2797.6650844999999</v>
      </c>
    </row>
    <row r="279" spans="1:12" x14ac:dyDescent="0.25">
      <c r="A279" t="s">
        <v>549</v>
      </c>
      <c r="B279" t="s">
        <v>550</v>
      </c>
      <c r="C279" t="s">
        <v>558</v>
      </c>
      <c r="D279" t="s">
        <v>559</v>
      </c>
      <c r="E279">
        <v>0</v>
      </c>
      <c r="F279">
        <v>61</v>
      </c>
      <c r="G279" t="s">
        <v>14</v>
      </c>
      <c r="H279" s="1">
        <v>18.93</v>
      </c>
      <c r="I279" s="1">
        <v>20</v>
      </c>
      <c r="J279" s="10">
        <f t="shared" si="6"/>
        <v>1.0700000000000003</v>
      </c>
      <c r="K279" s="2">
        <v>56058.69</v>
      </c>
      <c r="L279" s="26">
        <v>1865.1289525</v>
      </c>
    </row>
    <row r="280" spans="1:12" x14ac:dyDescent="0.25">
      <c r="A280" t="s">
        <v>549</v>
      </c>
      <c r="B280" t="s">
        <v>550</v>
      </c>
      <c r="C280" t="s">
        <v>560</v>
      </c>
      <c r="D280" t="s">
        <v>561</v>
      </c>
      <c r="E280">
        <v>17</v>
      </c>
      <c r="F280">
        <v>0</v>
      </c>
      <c r="G280" t="s">
        <v>7</v>
      </c>
      <c r="H280" s="1">
        <v>30.32</v>
      </c>
      <c r="I280" s="1">
        <v>32.75</v>
      </c>
      <c r="J280" s="10">
        <f t="shared" si="6"/>
        <v>2.4299999999999997</v>
      </c>
      <c r="K280" s="2">
        <v>4060.66</v>
      </c>
      <c r="L280" s="26">
        <v>6742.3292034999995</v>
      </c>
    </row>
    <row r="281" spans="1:12" x14ac:dyDescent="0.25">
      <c r="A281" t="s">
        <v>549</v>
      </c>
      <c r="B281" t="s">
        <v>550</v>
      </c>
      <c r="C281" t="s">
        <v>908</v>
      </c>
      <c r="D281" t="s">
        <v>909</v>
      </c>
      <c r="E281">
        <v>147</v>
      </c>
      <c r="F281">
        <v>57</v>
      </c>
      <c r="G281" t="s">
        <v>19</v>
      </c>
      <c r="H281" s="1">
        <v>70.89</v>
      </c>
      <c r="I281" s="1">
        <v>58.150000000000006</v>
      </c>
      <c r="J281" s="10">
        <f t="shared" si="6"/>
        <v>-12.739999999999995</v>
      </c>
      <c r="K281" s="2">
        <v>1018.68</v>
      </c>
      <c r="L281" s="26">
        <v>0</v>
      </c>
    </row>
    <row r="282" spans="1:12" x14ac:dyDescent="0.25">
      <c r="A282" t="s">
        <v>565</v>
      </c>
      <c r="B282" t="s">
        <v>566</v>
      </c>
      <c r="C282" t="s">
        <v>483</v>
      </c>
      <c r="D282" t="s">
        <v>563</v>
      </c>
      <c r="E282">
        <v>6</v>
      </c>
      <c r="F282">
        <v>0</v>
      </c>
      <c r="G282" t="s">
        <v>7</v>
      </c>
      <c r="H282" s="1">
        <v>5.3</v>
      </c>
      <c r="I282" s="1">
        <v>8.2200000000000006</v>
      </c>
      <c r="J282" s="10">
        <f t="shared" si="6"/>
        <v>2.9200000000000008</v>
      </c>
      <c r="K282" s="2">
        <v>6300.55</v>
      </c>
      <c r="L282" s="26">
        <v>846.76643149999995</v>
      </c>
    </row>
    <row r="283" spans="1:12" x14ac:dyDescent="0.25">
      <c r="A283" t="s">
        <v>565</v>
      </c>
      <c r="B283" t="s">
        <v>566</v>
      </c>
      <c r="C283" t="s">
        <v>504</v>
      </c>
      <c r="D283" t="s">
        <v>567</v>
      </c>
      <c r="E283">
        <v>145</v>
      </c>
      <c r="F283">
        <v>0</v>
      </c>
      <c r="G283" t="s">
        <v>7</v>
      </c>
      <c r="H283" s="1">
        <v>18.46</v>
      </c>
      <c r="I283" s="1">
        <v>27.14</v>
      </c>
      <c r="J283" s="10">
        <f t="shared" si="6"/>
        <v>8.68</v>
      </c>
      <c r="K283" s="2">
        <v>91952.67</v>
      </c>
      <c r="L283" s="26">
        <v>193458.7464755</v>
      </c>
    </row>
    <row r="284" spans="1:12" x14ac:dyDescent="0.25">
      <c r="A284" t="s">
        <v>565</v>
      </c>
      <c r="B284" t="s">
        <v>566</v>
      </c>
      <c r="C284" t="s">
        <v>507</v>
      </c>
      <c r="D284" t="s">
        <v>568</v>
      </c>
      <c r="E284">
        <v>0</v>
      </c>
      <c r="F284">
        <v>104</v>
      </c>
      <c r="G284" t="s">
        <v>14</v>
      </c>
      <c r="H284" s="1">
        <v>14.29</v>
      </c>
      <c r="I284" s="1">
        <v>21.25</v>
      </c>
      <c r="J284" s="10">
        <f t="shared" si="6"/>
        <v>6.9600000000000009</v>
      </c>
      <c r="K284" s="2">
        <v>87463.95</v>
      </c>
      <c r="L284" s="26">
        <v>181206.69704500001</v>
      </c>
    </row>
    <row r="285" spans="1:12" x14ac:dyDescent="0.25">
      <c r="A285" t="s">
        <v>565</v>
      </c>
      <c r="B285" t="s">
        <v>566</v>
      </c>
      <c r="C285" t="s">
        <v>569</v>
      </c>
      <c r="D285" t="s">
        <v>570</v>
      </c>
      <c r="E285">
        <v>0</v>
      </c>
      <c r="F285">
        <v>0</v>
      </c>
      <c r="G285" t="s">
        <v>7</v>
      </c>
      <c r="H285" s="1">
        <v>0</v>
      </c>
      <c r="I285" s="1">
        <v>0</v>
      </c>
      <c r="J285" s="10">
        <f t="shared" si="6"/>
        <v>0</v>
      </c>
      <c r="K285" s="2">
        <v>4362.29</v>
      </c>
      <c r="L285" s="26">
        <v>0</v>
      </c>
    </row>
    <row r="286" spans="1:12" x14ac:dyDescent="0.25">
      <c r="A286" t="s">
        <v>574</v>
      </c>
      <c r="B286" t="s">
        <v>575</v>
      </c>
      <c r="C286" t="s">
        <v>514</v>
      </c>
      <c r="D286" t="s">
        <v>572</v>
      </c>
      <c r="E286">
        <v>454</v>
      </c>
      <c r="F286">
        <v>0</v>
      </c>
      <c r="G286" t="s">
        <v>7</v>
      </c>
      <c r="H286" s="1">
        <v>35.32</v>
      </c>
      <c r="I286" s="1">
        <v>37.99</v>
      </c>
      <c r="J286" s="10">
        <f t="shared" si="6"/>
        <v>2.6700000000000017</v>
      </c>
      <c r="K286" s="2">
        <v>234838.07</v>
      </c>
      <c r="L286" s="26">
        <v>0</v>
      </c>
    </row>
    <row r="287" spans="1:12" x14ac:dyDescent="0.25">
      <c r="A287" t="s">
        <v>574</v>
      </c>
      <c r="B287" t="s">
        <v>575</v>
      </c>
      <c r="C287" t="s">
        <v>576</v>
      </c>
      <c r="D287" t="s">
        <v>577</v>
      </c>
      <c r="E287">
        <v>0</v>
      </c>
      <c r="F287">
        <v>208</v>
      </c>
      <c r="G287" t="s">
        <v>14</v>
      </c>
      <c r="H287" s="1">
        <v>16.34</v>
      </c>
      <c r="I287" s="1">
        <v>18.95</v>
      </c>
      <c r="J287" s="10">
        <f t="shared" si="6"/>
        <v>2.6099999999999994</v>
      </c>
      <c r="K287" s="2">
        <v>177624.23</v>
      </c>
      <c r="L287" s="26">
        <v>0</v>
      </c>
    </row>
    <row r="288" spans="1:12" x14ac:dyDescent="0.25">
      <c r="A288" t="s">
        <v>574</v>
      </c>
      <c r="B288" t="s">
        <v>575</v>
      </c>
      <c r="C288" t="s">
        <v>578</v>
      </c>
      <c r="D288" t="s">
        <v>579</v>
      </c>
      <c r="E288">
        <v>10</v>
      </c>
      <c r="F288">
        <v>0</v>
      </c>
      <c r="G288" t="s">
        <v>7</v>
      </c>
      <c r="H288" s="1">
        <v>18.3</v>
      </c>
      <c r="I288" s="1">
        <v>30.17</v>
      </c>
      <c r="J288" s="10">
        <f t="shared" si="6"/>
        <v>11.870000000000001</v>
      </c>
      <c r="K288" s="2">
        <v>12734.6</v>
      </c>
      <c r="L288" s="26">
        <v>0</v>
      </c>
    </row>
    <row r="289" spans="1:12" x14ac:dyDescent="0.25">
      <c r="A289" t="s">
        <v>574</v>
      </c>
      <c r="B289" t="s">
        <v>575</v>
      </c>
      <c r="C289" t="s">
        <v>581</v>
      </c>
      <c r="D289" t="s">
        <v>582</v>
      </c>
      <c r="E289">
        <v>16</v>
      </c>
      <c r="F289">
        <v>0</v>
      </c>
      <c r="G289" t="s">
        <v>7</v>
      </c>
      <c r="H289" s="1">
        <v>29.73</v>
      </c>
      <c r="I289" s="1">
        <v>35.270000000000003</v>
      </c>
      <c r="J289" s="10">
        <f t="shared" si="6"/>
        <v>5.5400000000000027</v>
      </c>
      <c r="K289" s="2">
        <v>15224.37</v>
      </c>
      <c r="L289" s="26">
        <v>0</v>
      </c>
    </row>
    <row r="290" spans="1:12" x14ac:dyDescent="0.25">
      <c r="A290" t="s">
        <v>574</v>
      </c>
      <c r="B290" t="s">
        <v>575</v>
      </c>
      <c r="C290" t="s">
        <v>524</v>
      </c>
      <c r="D290" t="s">
        <v>583</v>
      </c>
      <c r="E290">
        <v>21</v>
      </c>
      <c r="F290">
        <v>0</v>
      </c>
      <c r="G290" t="s">
        <v>7</v>
      </c>
      <c r="H290" s="1">
        <v>38.81</v>
      </c>
      <c r="I290" s="1">
        <v>37.32</v>
      </c>
      <c r="J290" s="10">
        <f t="shared" si="6"/>
        <v>-1.490000000000002</v>
      </c>
      <c r="K290" s="2">
        <v>9085.06</v>
      </c>
      <c r="L290" s="26">
        <v>0</v>
      </c>
    </row>
    <row r="291" spans="1:12" x14ac:dyDescent="0.25">
      <c r="A291" t="s">
        <v>574</v>
      </c>
      <c r="B291" t="s">
        <v>575</v>
      </c>
      <c r="C291" t="s">
        <v>585</v>
      </c>
      <c r="D291" t="s">
        <v>586</v>
      </c>
      <c r="E291">
        <v>14</v>
      </c>
      <c r="F291">
        <v>0</v>
      </c>
      <c r="G291" t="s">
        <v>7</v>
      </c>
      <c r="H291" s="1">
        <v>25.46</v>
      </c>
      <c r="I291" s="1">
        <v>34.51</v>
      </c>
      <c r="J291" s="10">
        <f t="shared" si="6"/>
        <v>9.0499999999999972</v>
      </c>
      <c r="K291" s="2">
        <v>14188.58</v>
      </c>
      <c r="L291" s="26">
        <v>0</v>
      </c>
    </row>
    <row r="292" spans="1:12" x14ac:dyDescent="0.25">
      <c r="A292" t="s">
        <v>574</v>
      </c>
      <c r="B292" t="s">
        <v>575</v>
      </c>
      <c r="C292" t="s">
        <v>588</v>
      </c>
      <c r="D292" t="s">
        <v>589</v>
      </c>
      <c r="E292">
        <v>17</v>
      </c>
      <c r="F292">
        <v>0</v>
      </c>
      <c r="G292" t="s">
        <v>7</v>
      </c>
      <c r="H292" s="1">
        <v>31.78</v>
      </c>
      <c r="I292" s="1">
        <v>34.69</v>
      </c>
      <c r="J292" s="10">
        <f t="shared" si="6"/>
        <v>2.9099999999999966</v>
      </c>
      <c r="K292" s="2">
        <v>12602.32</v>
      </c>
      <c r="L292" s="26">
        <v>0</v>
      </c>
    </row>
    <row r="293" spans="1:12" x14ac:dyDescent="0.25">
      <c r="A293" t="s">
        <v>574</v>
      </c>
      <c r="B293" t="s">
        <v>575</v>
      </c>
      <c r="C293" t="s">
        <v>527</v>
      </c>
      <c r="D293" t="s">
        <v>590</v>
      </c>
      <c r="E293">
        <v>8</v>
      </c>
      <c r="F293">
        <v>0</v>
      </c>
      <c r="G293" t="s">
        <v>7</v>
      </c>
      <c r="H293" s="1">
        <v>15.01</v>
      </c>
      <c r="I293" s="1">
        <v>17.899999999999999</v>
      </c>
      <c r="J293" s="10">
        <f t="shared" si="6"/>
        <v>2.8899999999999988</v>
      </c>
      <c r="K293" s="2">
        <v>4219.91</v>
      </c>
      <c r="L293" s="26">
        <v>0</v>
      </c>
    </row>
    <row r="294" spans="1:12" x14ac:dyDescent="0.25">
      <c r="A294" t="s">
        <v>593</v>
      </c>
      <c r="B294" t="s">
        <v>594</v>
      </c>
      <c r="C294" t="s">
        <v>591</v>
      </c>
      <c r="D294" t="s">
        <v>592</v>
      </c>
      <c r="E294">
        <v>123</v>
      </c>
      <c r="F294">
        <v>47</v>
      </c>
      <c r="G294" t="s">
        <v>19</v>
      </c>
      <c r="H294" s="1">
        <v>46.57</v>
      </c>
      <c r="I294" s="1">
        <v>61.940000000000005</v>
      </c>
      <c r="J294" s="10">
        <f t="shared" si="6"/>
        <v>15.370000000000005</v>
      </c>
      <c r="K294" s="2">
        <v>154975.94</v>
      </c>
      <c r="L294" s="26">
        <v>42509.015802000002</v>
      </c>
    </row>
    <row r="295" spans="1:12" x14ac:dyDescent="0.25">
      <c r="A295" t="s">
        <v>598</v>
      </c>
      <c r="B295" t="s">
        <v>599</v>
      </c>
      <c r="C295" t="s">
        <v>595</v>
      </c>
      <c r="D295" t="s">
        <v>596</v>
      </c>
      <c r="E295">
        <v>930</v>
      </c>
      <c r="F295">
        <v>430</v>
      </c>
      <c r="G295" t="s">
        <v>19</v>
      </c>
      <c r="H295" s="1">
        <v>65.929999999999993</v>
      </c>
      <c r="I295" s="1">
        <v>57.45</v>
      </c>
      <c r="J295" s="10">
        <f t="shared" si="6"/>
        <v>-8.4799999999999898</v>
      </c>
      <c r="K295" s="2">
        <v>174061.84</v>
      </c>
      <c r="L295" s="26">
        <v>0</v>
      </c>
    </row>
    <row r="296" spans="1:12" x14ac:dyDescent="0.25">
      <c r="A296" t="s">
        <v>598</v>
      </c>
      <c r="B296" t="s">
        <v>599</v>
      </c>
      <c r="C296" t="s">
        <v>600</v>
      </c>
      <c r="D296" t="s">
        <v>601</v>
      </c>
      <c r="E296">
        <v>661</v>
      </c>
      <c r="F296">
        <v>0</v>
      </c>
      <c r="G296" t="s">
        <v>7</v>
      </c>
      <c r="H296" s="1">
        <v>41.93</v>
      </c>
      <c r="I296" s="1">
        <v>37.93</v>
      </c>
      <c r="J296" s="10">
        <f t="shared" si="6"/>
        <v>-4</v>
      </c>
      <c r="K296" s="2">
        <v>131185.9</v>
      </c>
      <c r="L296" s="26">
        <v>0</v>
      </c>
    </row>
    <row r="297" spans="1:12" x14ac:dyDescent="0.25">
      <c r="A297" t="s">
        <v>598</v>
      </c>
      <c r="B297" t="s">
        <v>599</v>
      </c>
      <c r="C297" t="s">
        <v>602</v>
      </c>
      <c r="D297" t="s">
        <v>603</v>
      </c>
      <c r="E297">
        <v>0</v>
      </c>
      <c r="F297">
        <v>385</v>
      </c>
      <c r="G297" t="s">
        <v>14</v>
      </c>
      <c r="H297" s="1">
        <v>21.38</v>
      </c>
      <c r="I297" s="1">
        <v>19.48</v>
      </c>
      <c r="J297" s="10">
        <f t="shared" si="6"/>
        <v>-1.8999999999999986</v>
      </c>
      <c r="K297" s="2">
        <v>102012.52</v>
      </c>
      <c r="L297" s="26">
        <v>0</v>
      </c>
    </row>
    <row r="298" spans="1:12" x14ac:dyDescent="0.25">
      <c r="A298" t="s">
        <v>598</v>
      </c>
      <c r="B298" t="s">
        <v>599</v>
      </c>
      <c r="C298" t="s">
        <v>604</v>
      </c>
      <c r="D298" t="s">
        <v>605</v>
      </c>
      <c r="E298">
        <v>1061</v>
      </c>
      <c r="F298">
        <v>532</v>
      </c>
      <c r="G298" t="s">
        <v>19</v>
      </c>
      <c r="H298" s="1">
        <v>63.41</v>
      </c>
      <c r="I298" s="1">
        <v>57.21</v>
      </c>
      <c r="J298" s="10">
        <f t="shared" si="6"/>
        <v>-6.1999999999999957</v>
      </c>
      <c r="K298" s="2">
        <v>334961.09000000003</v>
      </c>
      <c r="L298" s="26">
        <v>0</v>
      </c>
    </row>
    <row r="299" spans="1:12" x14ac:dyDescent="0.25">
      <c r="A299" t="s">
        <v>598</v>
      </c>
      <c r="B299" t="s">
        <v>599</v>
      </c>
      <c r="C299" t="s">
        <v>606</v>
      </c>
      <c r="D299" t="s">
        <v>607</v>
      </c>
      <c r="E299">
        <v>214</v>
      </c>
      <c r="F299">
        <v>110</v>
      </c>
      <c r="G299" t="s">
        <v>19</v>
      </c>
      <c r="H299" s="1">
        <v>56.849999999999994</v>
      </c>
      <c r="I299" s="1">
        <v>54.58</v>
      </c>
      <c r="J299" s="10">
        <f t="shared" si="6"/>
        <v>-2.269999999999996</v>
      </c>
      <c r="K299" s="2">
        <v>128898.53</v>
      </c>
      <c r="L299" s="26">
        <v>0</v>
      </c>
    </row>
    <row r="300" spans="1:12" x14ac:dyDescent="0.25">
      <c r="A300" t="s">
        <v>598</v>
      </c>
      <c r="B300" t="s">
        <v>599</v>
      </c>
      <c r="C300" t="s">
        <v>608</v>
      </c>
      <c r="D300" t="s">
        <v>609</v>
      </c>
      <c r="E300">
        <v>249</v>
      </c>
      <c r="F300">
        <v>108</v>
      </c>
      <c r="G300" t="s">
        <v>19</v>
      </c>
      <c r="H300" s="1">
        <v>59</v>
      </c>
      <c r="I300" s="1">
        <v>57.02</v>
      </c>
      <c r="J300" s="10">
        <f t="shared" si="6"/>
        <v>-1.9799999999999969</v>
      </c>
      <c r="K300" s="2">
        <v>142332.17000000001</v>
      </c>
      <c r="L300" s="26">
        <v>0</v>
      </c>
    </row>
    <row r="301" spans="1:12" x14ac:dyDescent="0.25">
      <c r="A301" t="s">
        <v>598</v>
      </c>
      <c r="B301" t="s">
        <v>599</v>
      </c>
      <c r="C301" t="s">
        <v>610</v>
      </c>
      <c r="D301" t="s">
        <v>611</v>
      </c>
      <c r="E301">
        <v>240</v>
      </c>
      <c r="F301">
        <v>0</v>
      </c>
      <c r="G301" t="s">
        <v>7</v>
      </c>
      <c r="H301" s="1">
        <v>40.590000000000003</v>
      </c>
      <c r="I301" s="1">
        <v>35.630000000000003</v>
      </c>
      <c r="J301" s="10">
        <f t="shared" si="6"/>
        <v>-4.9600000000000009</v>
      </c>
      <c r="K301" s="2">
        <v>30121.41</v>
      </c>
      <c r="L301" s="26">
        <v>0</v>
      </c>
    </row>
    <row r="302" spans="1:12" x14ac:dyDescent="0.25">
      <c r="A302" t="s">
        <v>598</v>
      </c>
      <c r="B302" t="s">
        <v>599</v>
      </c>
      <c r="C302" t="s">
        <v>534</v>
      </c>
      <c r="D302" t="s">
        <v>613</v>
      </c>
      <c r="E302">
        <v>574</v>
      </c>
      <c r="F302">
        <v>289</v>
      </c>
      <c r="G302" t="s">
        <v>19</v>
      </c>
      <c r="H302" s="1">
        <v>65.55</v>
      </c>
      <c r="I302" s="1">
        <v>57.81</v>
      </c>
      <c r="J302" s="10">
        <f t="shared" si="6"/>
        <v>-7.7399999999999949</v>
      </c>
      <c r="K302" s="2">
        <v>139459.64000000001</v>
      </c>
      <c r="L302" s="26">
        <v>0</v>
      </c>
    </row>
    <row r="303" spans="1:12" x14ac:dyDescent="0.25">
      <c r="A303" t="s">
        <v>616</v>
      </c>
      <c r="B303" t="s">
        <v>617</v>
      </c>
      <c r="C303" t="s">
        <v>614</v>
      </c>
      <c r="D303" t="s">
        <v>615</v>
      </c>
      <c r="E303">
        <v>991</v>
      </c>
      <c r="F303">
        <v>0</v>
      </c>
      <c r="G303" t="s">
        <v>7</v>
      </c>
      <c r="H303" s="1">
        <v>18.62</v>
      </c>
      <c r="I303" s="1">
        <v>52.06</v>
      </c>
      <c r="J303" s="10">
        <f t="shared" si="6"/>
        <v>33.44</v>
      </c>
      <c r="K303" s="2">
        <v>430178.79</v>
      </c>
      <c r="L303" s="26">
        <v>3215720.8232434997</v>
      </c>
    </row>
    <row r="304" spans="1:12" x14ac:dyDescent="0.25">
      <c r="A304" t="s">
        <v>616</v>
      </c>
      <c r="B304" t="s">
        <v>617</v>
      </c>
      <c r="C304" t="s">
        <v>618</v>
      </c>
      <c r="D304" t="s">
        <v>619</v>
      </c>
      <c r="E304">
        <v>0</v>
      </c>
      <c r="F304">
        <v>426</v>
      </c>
      <c r="G304" t="s">
        <v>14</v>
      </c>
      <c r="H304" s="1">
        <v>7.58</v>
      </c>
      <c r="I304" s="1">
        <v>14.69</v>
      </c>
      <c r="J304" s="10">
        <f t="shared" si="6"/>
        <v>7.1099999999999994</v>
      </c>
      <c r="K304" s="2">
        <v>215265.68</v>
      </c>
      <c r="L304" s="26">
        <v>2182767.2492284998</v>
      </c>
    </row>
    <row r="305" spans="1:12" x14ac:dyDescent="0.25">
      <c r="A305" t="s">
        <v>616</v>
      </c>
      <c r="B305" t="s">
        <v>617</v>
      </c>
      <c r="C305" t="s">
        <v>620</v>
      </c>
      <c r="D305" t="s">
        <v>621</v>
      </c>
      <c r="E305">
        <v>85</v>
      </c>
      <c r="F305">
        <v>0</v>
      </c>
      <c r="G305" t="s">
        <v>7</v>
      </c>
      <c r="H305" s="1">
        <v>15.95</v>
      </c>
      <c r="I305" s="1">
        <v>53.27</v>
      </c>
      <c r="J305" s="10">
        <f t="shared" si="6"/>
        <v>37.320000000000007</v>
      </c>
      <c r="K305" s="2">
        <v>43314.22</v>
      </c>
      <c r="L305" s="26">
        <v>132905.394611</v>
      </c>
    </row>
    <row r="306" spans="1:12" x14ac:dyDescent="0.25">
      <c r="A306" t="s">
        <v>616</v>
      </c>
      <c r="B306" t="s">
        <v>617</v>
      </c>
      <c r="C306" t="s">
        <v>539</v>
      </c>
      <c r="D306" t="s">
        <v>622</v>
      </c>
      <c r="E306">
        <v>0</v>
      </c>
      <c r="F306">
        <v>37</v>
      </c>
      <c r="G306" t="s">
        <v>14</v>
      </c>
      <c r="H306" s="1">
        <v>0</v>
      </c>
      <c r="I306" s="1">
        <v>0</v>
      </c>
      <c r="J306" s="10">
        <f t="shared" si="6"/>
        <v>0</v>
      </c>
      <c r="K306" s="2">
        <v>11282.01</v>
      </c>
      <c r="L306" s="26">
        <v>419797.173389</v>
      </c>
    </row>
    <row r="307" spans="1:12" x14ac:dyDescent="0.25">
      <c r="A307" t="s">
        <v>616</v>
      </c>
      <c r="B307" t="s">
        <v>617</v>
      </c>
      <c r="C307" t="s">
        <v>623</v>
      </c>
      <c r="D307" t="s">
        <v>624</v>
      </c>
      <c r="E307">
        <v>8</v>
      </c>
      <c r="F307">
        <v>0</v>
      </c>
      <c r="G307" t="s">
        <v>7</v>
      </c>
      <c r="H307" s="1">
        <v>0</v>
      </c>
      <c r="I307" s="1">
        <v>0</v>
      </c>
      <c r="J307" s="10">
        <f t="shared" si="6"/>
        <v>0</v>
      </c>
      <c r="K307" s="2">
        <v>2528.9299999999998</v>
      </c>
      <c r="L307" s="26">
        <v>87644.600488499986</v>
      </c>
    </row>
    <row r="308" spans="1:12" x14ac:dyDescent="0.25">
      <c r="A308" t="s">
        <v>616</v>
      </c>
      <c r="B308" t="s">
        <v>617</v>
      </c>
      <c r="C308" t="s">
        <v>625</v>
      </c>
      <c r="D308" t="s">
        <v>626</v>
      </c>
      <c r="E308">
        <v>202</v>
      </c>
      <c r="F308">
        <v>0</v>
      </c>
      <c r="G308" t="s">
        <v>7</v>
      </c>
      <c r="H308" s="1">
        <v>13.49</v>
      </c>
      <c r="I308" s="1">
        <v>22.52</v>
      </c>
      <c r="J308" s="10">
        <f t="shared" si="6"/>
        <v>9.0299999999999994</v>
      </c>
      <c r="K308" s="2">
        <v>37302.07</v>
      </c>
      <c r="L308" s="26">
        <v>1097151.0172645</v>
      </c>
    </row>
    <row r="309" spans="1:12" x14ac:dyDescent="0.25">
      <c r="A309" t="s">
        <v>616</v>
      </c>
      <c r="B309" t="s">
        <v>617</v>
      </c>
      <c r="C309" t="s">
        <v>627</v>
      </c>
      <c r="D309" t="s">
        <v>628</v>
      </c>
      <c r="E309">
        <v>0</v>
      </c>
      <c r="F309">
        <v>109</v>
      </c>
      <c r="G309" t="s">
        <v>14</v>
      </c>
      <c r="H309" s="1">
        <v>0.41</v>
      </c>
      <c r="I309" s="1">
        <v>4.32</v>
      </c>
      <c r="J309" s="10">
        <f t="shared" si="6"/>
        <v>3.91</v>
      </c>
      <c r="K309" s="2">
        <v>23915.24</v>
      </c>
      <c r="L309" s="26">
        <v>822646.20139349997</v>
      </c>
    </row>
    <row r="310" spans="1:12" x14ac:dyDescent="0.25">
      <c r="A310" t="s">
        <v>616</v>
      </c>
      <c r="B310" t="s">
        <v>617</v>
      </c>
      <c r="C310" t="s">
        <v>629</v>
      </c>
      <c r="D310" t="s">
        <v>630</v>
      </c>
      <c r="E310">
        <v>76</v>
      </c>
      <c r="F310">
        <v>0</v>
      </c>
      <c r="G310" t="s">
        <v>7</v>
      </c>
      <c r="H310" s="1">
        <v>19.46</v>
      </c>
      <c r="I310" s="1">
        <v>22.81</v>
      </c>
      <c r="J310" s="10">
        <f t="shared" si="6"/>
        <v>3.3499999999999979</v>
      </c>
      <c r="K310" s="2">
        <v>14767.54</v>
      </c>
      <c r="L310" s="26">
        <v>307938.00282300002</v>
      </c>
    </row>
    <row r="311" spans="1:12" x14ac:dyDescent="0.25">
      <c r="A311" t="s">
        <v>616</v>
      </c>
      <c r="B311" t="s">
        <v>617</v>
      </c>
      <c r="C311" t="s">
        <v>548</v>
      </c>
      <c r="D311" t="s">
        <v>631</v>
      </c>
      <c r="E311">
        <v>88</v>
      </c>
      <c r="F311">
        <v>0</v>
      </c>
      <c r="G311" t="s">
        <v>7</v>
      </c>
      <c r="H311" s="1">
        <v>0</v>
      </c>
      <c r="I311" s="1">
        <v>1.84</v>
      </c>
      <c r="J311" s="10">
        <f t="shared" si="6"/>
        <v>1.84</v>
      </c>
      <c r="K311" s="2">
        <v>16931.53</v>
      </c>
      <c r="L311" s="26">
        <v>446497.50327049999</v>
      </c>
    </row>
    <row r="312" spans="1:12" x14ac:dyDescent="0.25">
      <c r="A312" t="s">
        <v>616</v>
      </c>
      <c r="B312" t="s">
        <v>617</v>
      </c>
      <c r="C312" t="s">
        <v>633</v>
      </c>
      <c r="D312" t="s">
        <v>634</v>
      </c>
      <c r="E312">
        <v>0</v>
      </c>
      <c r="F312">
        <v>48</v>
      </c>
      <c r="G312" t="s">
        <v>14</v>
      </c>
      <c r="H312" s="1">
        <v>0</v>
      </c>
      <c r="I312" s="1">
        <v>0.97</v>
      </c>
      <c r="J312" s="10">
        <f t="shared" si="6"/>
        <v>0.97</v>
      </c>
      <c r="K312" s="2">
        <v>11115.98</v>
      </c>
      <c r="L312" s="26">
        <v>479137.49957699998</v>
      </c>
    </row>
    <row r="313" spans="1:12" x14ac:dyDescent="0.25">
      <c r="A313" t="s">
        <v>637</v>
      </c>
      <c r="B313" t="s">
        <v>638</v>
      </c>
      <c r="C313" t="s">
        <v>635</v>
      </c>
      <c r="D313" t="s">
        <v>636</v>
      </c>
      <c r="E313">
        <v>133</v>
      </c>
      <c r="F313">
        <v>0</v>
      </c>
      <c r="G313" t="s">
        <v>7</v>
      </c>
      <c r="H313" s="1">
        <v>38.5</v>
      </c>
      <c r="I313" s="1">
        <v>37.25</v>
      </c>
      <c r="J313" s="10">
        <f t="shared" si="6"/>
        <v>-1.25</v>
      </c>
      <c r="K313" s="2">
        <v>37940.03</v>
      </c>
      <c r="L313" s="26">
        <v>12913.140410499998</v>
      </c>
    </row>
    <row r="314" spans="1:12" x14ac:dyDescent="0.25">
      <c r="A314" t="s">
        <v>637</v>
      </c>
      <c r="B314" t="s">
        <v>638</v>
      </c>
      <c r="C314" t="s">
        <v>557</v>
      </c>
      <c r="D314" t="s">
        <v>639</v>
      </c>
      <c r="E314">
        <v>701</v>
      </c>
      <c r="F314">
        <v>0</v>
      </c>
      <c r="G314" t="s">
        <v>7</v>
      </c>
      <c r="H314" s="1">
        <v>42.87</v>
      </c>
      <c r="I314" s="1">
        <v>41.28</v>
      </c>
      <c r="J314" s="10">
        <f t="shared" si="6"/>
        <v>-1.5899999999999963</v>
      </c>
      <c r="K314" s="2">
        <v>102404.03</v>
      </c>
      <c r="L314" s="26">
        <v>129083.3889455</v>
      </c>
    </row>
    <row r="315" spans="1:12" x14ac:dyDescent="0.25">
      <c r="A315" t="s">
        <v>637</v>
      </c>
      <c r="B315" t="s">
        <v>638</v>
      </c>
      <c r="C315" t="s">
        <v>641</v>
      </c>
      <c r="D315" t="s">
        <v>642</v>
      </c>
      <c r="E315">
        <v>0</v>
      </c>
      <c r="F315">
        <v>207</v>
      </c>
      <c r="G315" t="s">
        <v>14</v>
      </c>
      <c r="H315" s="1">
        <v>22.46</v>
      </c>
      <c r="I315" s="1">
        <v>22.42</v>
      </c>
      <c r="J315" s="10">
        <f t="shared" si="6"/>
        <v>-3.9999999999999147E-2</v>
      </c>
      <c r="K315" s="2">
        <v>46739.05</v>
      </c>
      <c r="L315" s="26">
        <v>70235.886808999989</v>
      </c>
    </row>
    <row r="316" spans="1:12" x14ac:dyDescent="0.25">
      <c r="A316" t="s">
        <v>637</v>
      </c>
      <c r="B316" t="s">
        <v>638</v>
      </c>
      <c r="C316" t="s">
        <v>643</v>
      </c>
      <c r="D316" t="s">
        <v>644</v>
      </c>
      <c r="E316">
        <v>213</v>
      </c>
      <c r="F316">
        <v>0</v>
      </c>
      <c r="G316" t="s">
        <v>7</v>
      </c>
      <c r="H316" s="1">
        <v>14.24</v>
      </c>
      <c r="I316" s="1">
        <v>28.19</v>
      </c>
      <c r="J316" s="10">
        <f t="shared" si="6"/>
        <v>13.950000000000001</v>
      </c>
      <c r="K316" s="2">
        <v>90425.61</v>
      </c>
      <c r="L316" s="26">
        <v>971426.76207499998</v>
      </c>
    </row>
    <row r="317" spans="1:12" x14ac:dyDescent="0.25">
      <c r="A317" t="s">
        <v>637</v>
      </c>
      <c r="B317" t="s">
        <v>638</v>
      </c>
      <c r="C317" t="s">
        <v>562</v>
      </c>
      <c r="D317" t="s">
        <v>646</v>
      </c>
      <c r="E317">
        <v>0</v>
      </c>
      <c r="F317">
        <v>70</v>
      </c>
      <c r="G317" t="s">
        <v>14</v>
      </c>
      <c r="H317" s="1">
        <v>0</v>
      </c>
      <c r="I317" s="1">
        <v>8.92</v>
      </c>
      <c r="J317" s="10">
        <f t="shared" si="6"/>
        <v>8.92</v>
      </c>
      <c r="K317" s="2">
        <v>65635.33</v>
      </c>
      <c r="L317" s="26">
        <v>361582.67050399998</v>
      </c>
    </row>
    <row r="318" spans="1:12" x14ac:dyDescent="0.25">
      <c r="A318" t="s">
        <v>637</v>
      </c>
      <c r="B318" t="s">
        <v>638</v>
      </c>
      <c r="C318" t="s">
        <v>647</v>
      </c>
      <c r="D318" t="s">
        <v>648</v>
      </c>
      <c r="E318">
        <v>588</v>
      </c>
      <c r="F318">
        <v>0</v>
      </c>
      <c r="G318" t="s">
        <v>7</v>
      </c>
      <c r="H318" s="1">
        <v>42.06</v>
      </c>
      <c r="I318" s="1">
        <v>37.64</v>
      </c>
      <c r="J318" s="10">
        <f t="shared" si="6"/>
        <v>-4.4200000000000017</v>
      </c>
      <c r="K318" s="2">
        <v>90229.11</v>
      </c>
      <c r="L318" s="26">
        <v>22686.650090499999</v>
      </c>
    </row>
    <row r="319" spans="1:12" x14ac:dyDescent="0.25">
      <c r="A319" t="s">
        <v>637</v>
      </c>
      <c r="B319" t="s">
        <v>638</v>
      </c>
      <c r="C319" t="s">
        <v>649</v>
      </c>
      <c r="D319" t="s">
        <v>650</v>
      </c>
      <c r="E319">
        <v>0</v>
      </c>
      <c r="F319">
        <v>223</v>
      </c>
      <c r="G319" t="s">
        <v>14</v>
      </c>
      <c r="H319" s="1">
        <v>21.16</v>
      </c>
      <c r="I319" s="1">
        <v>20.190000000000001</v>
      </c>
      <c r="J319" s="10">
        <f t="shared" si="6"/>
        <v>-0.96999999999999886</v>
      </c>
      <c r="K319" s="2">
        <v>67927.5</v>
      </c>
      <c r="L319" s="26">
        <v>26714.847290999998</v>
      </c>
    </row>
    <row r="320" spans="1:12" x14ac:dyDescent="0.25">
      <c r="A320" t="s">
        <v>637</v>
      </c>
      <c r="B320" t="s">
        <v>638</v>
      </c>
      <c r="C320" t="s">
        <v>651</v>
      </c>
      <c r="D320" t="s">
        <v>652</v>
      </c>
      <c r="E320">
        <v>128</v>
      </c>
      <c r="F320">
        <v>0</v>
      </c>
      <c r="G320" t="s">
        <v>7</v>
      </c>
      <c r="H320" s="1">
        <v>45.13</v>
      </c>
      <c r="I320" s="1">
        <v>39.619999999999997</v>
      </c>
      <c r="J320" s="10">
        <f t="shared" si="6"/>
        <v>-5.5100000000000051</v>
      </c>
      <c r="K320" s="2">
        <v>10528.22</v>
      </c>
      <c r="L320" s="26">
        <v>11412.693732</v>
      </c>
    </row>
    <row r="321" spans="1:12" x14ac:dyDescent="0.25">
      <c r="A321" t="s">
        <v>637</v>
      </c>
      <c r="B321" t="s">
        <v>638</v>
      </c>
      <c r="C321" t="s">
        <v>654</v>
      </c>
      <c r="D321" t="s">
        <v>655</v>
      </c>
      <c r="E321">
        <v>0</v>
      </c>
      <c r="F321">
        <v>39</v>
      </c>
      <c r="G321" t="s">
        <v>14</v>
      </c>
      <c r="H321" s="1">
        <v>23.49</v>
      </c>
      <c r="I321" s="1">
        <v>20.37</v>
      </c>
      <c r="J321" s="10">
        <f t="shared" si="6"/>
        <v>-3.1199999999999974</v>
      </c>
      <c r="K321" s="2">
        <v>6468.83</v>
      </c>
      <c r="L321" s="26">
        <v>5341.7728154999995</v>
      </c>
    </row>
    <row r="322" spans="1:12" x14ac:dyDescent="0.25">
      <c r="A322" t="s">
        <v>637</v>
      </c>
      <c r="B322" t="s">
        <v>638</v>
      </c>
      <c r="C322" t="s">
        <v>656</v>
      </c>
      <c r="D322" t="s">
        <v>657</v>
      </c>
      <c r="E322">
        <v>132</v>
      </c>
      <c r="F322">
        <v>49</v>
      </c>
      <c r="G322" t="s">
        <v>19</v>
      </c>
      <c r="H322" s="1">
        <v>26.41</v>
      </c>
      <c r="I322" s="1">
        <v>40.799999999999997</v>
      </c>
      <c r="J322" s="10">
        <f t="shared" si="6"/>
        <v>14.389999999999997</v>
      </c>
      <c r="K322" s="2">
        <v>40709.71</v>
      </c>
      <c r="L322" s="26">
        <v>1017700.358092</v>
      </c>
    </row>
    <row r="323" spans="1:12" x14ac:dyDescent="0.25">
      <c r="A323" t="s">
        <v>637</v>
      </c>
      <c r="B323" t="s">
        <v>638</v>
      </c>
      <c r="C323" t="s">
        <v>564</v>
      </c>
      <c r="D323" t="s">
        <v>659</v>
      </c>
      <c r="E323">
        <v>83</v>
      </c>
      <c r="F323">
        <v>0</v>
      </c>
      <c r="G323" t="s">
        <v>7</v>
      </c>
      <c r="H323" s="1">
        <v>31.73</v>
      </c>
      <c r="I323" s="1">
        <v>91.03</v>
      </c>
      <c r="J323" s="10">
        <f t="shared" si="6"/>
        <v>59.3</v>
      </c>
      <c r="K323" s="2">
        <v>38453.339999999997</v>
      </c>
      <c r="L323" s="26">
        <v>159585.96082000001</v>
      </c>
    </row>
    <row r="324" spans="1:12" x14ac:dyDescent="0.25">
      <c r="A324" t="s">
        <v>637</v>
      </c>
      <c r="B324" t="s">
        <v>638</v>
      </c>
      <c r="C324" t="s">
        <v>660</v>
      </c>
      <c r="D324" t="s">
        <v>661</v>
      </c>
      <c r="E324">
        <v>0</v>
      </c>
      <c r="F324">
        <v>31</v>
      </c>
      <c r="G324" t="s">
        <v>14</v>
      </c>
      <c r="H324" s="1">
        <v>15.9</v>
      </c>
      <c r="I324" s="1">
        <v>38.04</v>
      </c>
      <c r="J324" s="10">
        <f t="shared" si="6"/>
        <v>22.14</v>
      </c>
      <c r="K324" s="2">
        <v>34700.129999999997</v>
      </c>
      <c r="L324" s="26">
        <v>144947.05240399999</v>
      </c>
    </row>
    <row r="325" spans="1:12" x14ac:dyDescent="0.25">
      <c r="A325" t="s">
        <v>665</v>
      </c>
      <c r="B325" t="s">
        <v>666</v>
      </c>
      <c r="C325" t="s">
        <v>662</v>
      </c>
      <c r="D325" t="s">
        <v>663</v>
      </c>
      <c r="E325">
        <v>11</v>
      </c>
      <c r="F325">
        <v>0</v>
      </c>
      <c r="G325" t="s">
        <v>7</v>
      </c>
      <c r="H325" s="1">
        <v>36.619999999999997</v>
      </c>
      <c r="I325" s="1">
        <v>37.71</v>
      </c>
      <c r="J325" s="10">
        <f t="shared" si="6"/>
        <v>1.0900000000000034</v>
      </c>
      <c r="K325" s="2">
        <v>7984.06</v>
      </c>
      <c r="L325" s="26">
        <v>0</v>
      </c>
    </row>
    <row r="326" spans="1:12" x14ac:dyDescent="0.25">
      <c r="A326" t="s">
        <v>665</v>
      </c>
      <c r="B326" t="s">
        <v>666</v>
      </c>
      <c r="C326" t="s">
        <v>667</v>
      </c>
      <c r="D326" t="s">
        <v>668</v>
      </c>
      <c r="E326">
        <v>266</v>
      </c>
      <c r="F326">
        <v>0</v>
      </c>
      <c r="G326" t="s">
        <v>7</v>
      </c>
      <c r="H326" s="1">
        <v>26.65</v>
      </c>
      <c r="I326" s="1">
        <v>37.07</v>
      </c>
      <c r="J326" s="10">
        <f t="shared" si="6"/>
        <v>10.420000000000002</v>
      </c>
      <c r="K326" s="2">
        <v>240663.14</v>
      </c>
      <c r="L326" s="26">
        <v>0</v>
      </c>
    </row>
    <row r="327" spans="1:12" x14ac:dyDescent="0.25">
      <c r="A327" t="s">
        <v>665</v>
      </c>
      <c r="B327" t="s">
        <v>666</v>
      </c>
      <c r="C327" t="s">
        <v>669</v>
      </c>
      <c r="D327" t="s">
        <v>670</v>
      </c>
      <c r="E327">
        <v>0</v>
      </c>
      <c r="F327">
        <v>121</v>
      </c>
      <c r="G327" t="s">
        <v>14</v>
      </c>
      <c r="H327" s="1">
        <v>10.38</v>
      </c>
      <c r="I327" s="1">
        <v>24.91</v>
      </c>
      <c r="J327" s="10">
        <f t="shared" si="6"/>
        <v>14.53</v>
      </c>
      <c r="K327" s="2">
        <v>143296.01999999999</v>
      </c>
      <c r="L327" s="26">
        <v>147916.27234999998</v>
      </c>
    </row>
    <row r="328" spans="1:12" x14ac:dyDescent="0.25">
      <c r="A328" t="s">
        <v>665</v>
      </c>
      <c r="B328" t="s">
        <v>666</v>
      </c>
      <c r="C328" t="s">
        <v>671</v>
      </c>
      <c r="D328" t="s">
        <v>672</v>
      </c>
      <c r="E328">
        <v>468</v>
      </c>
      <c r="F328">
        <v>0</v>
      </c>
      <c r="G328" t="s">
        <v>7</v>
      </c>
      <c r="H328" s="1">
        <v>46.32</v>
      </c>
      <c r="I328" s="1">
        <v>38.65</v>
      </c>
      <c r="J328" s="10">
        <f t="shared" si="6"/>
        <v>-7.6700000000000017</v>
      </c>
      <c r="K328" s="2">
        <v>8701.18</v>
      </c>
      <c r="L328" s="26">
        <v>0</v>
      </c>
    </row>
    <row r="329" spans="1:12" x14ac:dyDescent="0.25">
      <c r="A329" t="s">
        <v>665</v>
      </c>
      <c r="B329" t="s">
        <v>666</v>
      </c>
      <c r="C329" t="s">
        <v>673</v>
      </c>
      <c r="D329" t="s">
        <v>674</v>
      </c>
      <c r="E329">
        <v>40</v>
      </c>
      <c r="F329">
        <v>21</v>
      </c>
      <c r="G329" t="s">
        <v>19</v>
      </c>
      <c r="H329" s="1">
        <v>36.49</v>
      </c>
      <c r="I329" s="1">
        <v>44.73</v>
      </c>
      <c r="J329" s="10">
        <f t="shared" si="6"/>
        <v>8.2399999999999949</v>
      </c>
      <c r="K329" s="2">
        <v>75597.87</v>
      </c>
      <c r="L329" s="26">
        <v>0</v>
      </c>
    </row>
    <row r="330" spans="1:12" x14ac:dyDescent="0.25">
      <c r="A330" t="s">
        <v>665</v>
      </c>
      <c r="B330" t="s">
        <v>666</v>
      </c>
      <c r="C330" t="s">
        <v>675</v>
      </c>
      <c r="D330" t="s">
        <v>676</v>
      </c>
      <c r="E330">
        <v>429</v>
      </c>
      <c r="F330">
        <v>0</v>
      </c>
      <c r="G330" t="s">
        <v>7</v>
      </c>
      <c r="H330" s="1">
        <v>0</v>
      </c>
      <c r="I330" s="1">
        <v>4.3099999999999996</v>
      </c>
      <c r="J330" s="10">
        <f t="shared" si="6"/>
        <v>4.3099999999999996</v>
      </c>
      <c r="K330" s="2">
        <v>1065306.6299999999</v>
      </c>
      <c r="L330" s="26">
        <v>0</v>
      </c>
    </row>
    <row r="331" spans="1:12" x14ac:dyDescent="0.25">
      <c r="A331" t="s">
        <v>665</v>
      </c>
      <c r="B331" t="s">
        <v>666</v>
      </c>
      <c r="C331" t="s">
        <v>677</v>
      </c>
      <c r="D331" t="s">
        <v>678</v>
      </c>
      <c r="E331">
        <v>0</v>
      </c>
      <c r="F331">
        <v>212</v>
      </c>
      <c r="G331" t="s">
        <v>14</v>
      </c>
      <c r="H331" s="1">
        <v>0</v>
      </c>
      <c r="I331" s="1">
        <v>3.49</v>
      </c>
      <c r="J331" s="10">
        <f t="shared" si="6"/>
        <v>3.49</v>
      </c>
      <c r="K331" s="2">
        <v>627967.94999999995</v>
      </c>
      <c r="L331" s="26">
        <v>0</v>
      </c>
    </row>
    <row r="332" spans="1:12" x14ac:dyDescent="0.25">
      <c r="A332" t="s">
        <v>665</v>
      </c>
      <c r="B332" t="s">
        <v>666</v>
      </c>
      <c r="C332" t="s">
        <v>679</v>
      </c>
      <c r="D332" t="s">
        <v>680</v>
      </c>
      <c r="E332">
        <v>73</v>
      </c>
      <c r="F332">
        <v>0</v>
      </c>
      <c r="G332" t="s">
        <v>7</v>
      </c>
      <c r="H332" s="1">
        <v>27.2</v>
      </c>
      <c r="I332" s="1">
        <v>35.01</v>
      </c>
      <c r="J332" s="10">
        <f t="shared" ref="J332:J395" si="7">I332-H332</f>
        <v>7.8099999999999987</v>
      </c>
      <c r="K332" s="2">
        <v>70076.78</v>
      </c>
      <c r="L332" s="26">
        <v>0</v>
      </c>
    </row>
    <row r="333" spans="1:12" x14ac:dyDescent="0.25">
      <c r="A333" t="s">
        <v>665</v>
      </c>
      <c r="B333" t="s">
        <v>666</v>
      </c>
      <c r="C333" t="s">
        <v>916</v>
      </c>
      <c r="D333" t="s">
        <v>917</v>
      </c>
      <c r="E333">
        <v>0</v>
      </c>
      <c r="F333">
        <v>138</v>
      </c>
      <c r="G333" t="s">
        <v>14</v>
      </c>
      <c r="H333" s="1">
        <v>23.05</v>
      </c>
      <c r="I333" s="1">
        <v>20.04</v>
      </c>
      <c r="J333" s="10">
        <f t="shared" si="7"/>
        <v>-3.0100000000000016</v>
      </c>
      <c r="K333" s="2">
        <v>27293.11</v>
      </c>
      <c r="L333" s="26">
        <v>0</v>
      </c>
    </row>
    <row r="334" spans="1:12" x14ac:dyDescent="0.25">
      <c r="A334" t="s">
        <v>683</v>
      </c>
      <c r="B334" t="s">
        <v>684</v>
      </c>
      <c r="C334" t="s">
        <v>571</v>
      </c>
      <c r="D334" t="s">
        <v>682</v>
      </c>
      <c r="E334">
        <v>327</v>
      </c>
      <c r="F334">
        <v>0</v>
      </c>
      <c r="G334" t="s">
        <v>7</v>
      </c>
      <c r="H334" s="1">
        <v>40.94</v>
      </c>
      <c r="I334" s="1">
        <v>37.659999999999997</v>
      </c>
      <c r="J334" s="10">
        <f t="shared" si="7"/>
        <v>-3.2800000000000011</v>
      </c>
      <c r="K334" s="2">
        <v>77916.259999999995</v>
      </c>
      <c r="L334" s="26">
        <v>0</v>
      </c>
    </row>
    <row r="335" spans="1:12" x14ac:dyDescent="0.25">
      <c r="A335" t="s">
        <v>683</v>
      </c>
      <c r="B335" t="s">
        <v>684</v>
      </c>
      <c r="C335" t="s">
        <v>685</v>
      </c>
      <c r="D335" t="s">
        <v>686</v>
      </c>
      <c r="E335">
        <v>0</v>
      </c>
      <c r="F335">
        <v>139</v>
      </c>
      <c r="G335" t="s">
        <v>14</v>
      </c>
      <c r="H335" s="1">
        <v>18.21</v>
      </c>
      <c r="I335" s="1">
        <v>18.12</v>
      </c>
      <c r="J335" s="10">
        <f t="shared" si="7"/>
        <v>-8.9999999999999858E-2</v>
      </c>
      <c r="K335" s="2">
        <v>72668.41</v>
      </c>
      <c r="L335" s="26">
        <v>0</v>
      </c>
    </row>
    <row r="336" spans="1:12" x14ac:dyDescent="0.25">
      <c r="A336" t="s">
        <v>683</v>
      </c>
      <c r="B336" t="s">
        <v>684</v>
      </c>
      <c r="C336" t="s">
        <v>687</v>
      </c>
      <c r="D336" t="s">
        <v>688</v>
      </c>
      <c r="E336">
        <v>294</v>
      </c>
      <c r="F336">
        <v>0</v>
      </c>
      <c r="G336" t="s">
        <v>7</v>
      </c>
      <c r="H336" s="1">
        <v>27.51</v>
      </c>
      <c r="I336" s="1">
        <v>37.119999999999997</v>
      </c>
      <c r="J336" s="10">
        <f t="shared" si="7"/>
        <v>9.6099999999999959</v>
      </c>
      <c r="K336" s="2">
        <v>255066.99</v>
      </c>
      <c r="L336" s="26">
        <v>0</v>
      </c>
    </row>
    <row r="337" spans="1:12" x14ac:dyDescent="0.25">
      <c r="A337" t="s">
        <v>683</v>
      </c>
      <c r="B337" t="s">
        <v>684</v>
      </c>
      <c r="C337" t="s">
        <v>573</v>
      </c>
      <c r="D337" t="s">
        <v>690</v>
      </c>
      <c r="E337">
        <v>0</v>
      </c>
      <c r="F337">
        <v>180</v>
      </c>
      <c r="G337" t="s">
        <v>14</v>
      </c>
      <c r="H337" s="1">
        <v>16.309999999999999</v>
      </c>
      <c r="I337" s="1">
        <v>19.16</v>
      </c>
      <c r="J337" s="10">
        <f t="shared" si="7"/>
        <v>2.8500000000000014</v>
      </c>
      <c r="K337" s="2">
        <v>159800.42000000001</v>
      </c>
      <c r="L337" s="26">
        <v>0</v>
      </c>
    </row>
    <row r="338" spans="1:12" x14ac:dyDescent="0.25">
      <c r="A338" t="s">
        <v>683</v>
      </c>
      <c r="B338" t="s">
        <v>684</v>
      </c>
      <c r="C338" t="s">
        <v>691</v>
      </c>
      <c r="D338" t="s">
        <v>692</v>
      </c>
      <c r="E338">
        <v>58</v>
      </c>
      <c r="F338">
        <v>0</v>
      </c>
      <c r="G338" t="s">
        <v>7</v>
      </c>
      <c r="H338" s="1">
        <v>10.32</v>
      </c>
      <c r="I338" s="1">
        <v>28.94</v>
      </c>
      <c r="J338" s="10">
        <f t="shared" si="7"/>
        <v>18.62</v>
      </c>
      <c r="K338" s="2">
        <v>107654.41</v>
      </c>
      <c r="L338" s="26">
        <v>0</v>
      </c>
    </row>
    <row r="339" spans="1:12" x14ac:dyDescent="0.25">
      <c r="A339" t="s">
        <v>683</v>
      </c>
      <c r="B339" t="s">
        <v>684</v>
      </c>
      <c r="C339" t="s">
        <v>580</v>
      </c>
      <c r="D339" t="s">
        <v>693</v>
      </c>
      <c r="E339">
        <v>0</v>
      </c>
      <c r="F339">
        <v>0</v>
      </c>
      <c r="G339" t="s">
        <v>7</v>
      </c>
      <c r="H339" s="1">
        <v>0</v>
      </c>
      <c r="I339" s="1">
        <v>0</v>
      </c>
      <c r="J339" s="10">
        <f t="shared" si="7"/>
        <v>0</v>
      </c>
      <c r="K339" s="2">
        <v>0</v>
      </c>
      <c r="L339" s="26">
        <v>0</v>
      </c>
    </row>
    <row r="340" spans="1:12" x14ac:dyDescent="0.25">
      <c r="A340" t="s">
        <v>683</v>
      </c>
      <c r="B340" t="s">
        <v>684</v>
      </c>
      <c r="C340" t="s">
        <v>694</v>
      </c>
      <c r="D340" t="s">
        <v>695</v>
      </c>
      <c r="E340">
        <v>50</v>
      </c>
      <c r="F340">
        <v>0</v>
      </c>
      <c r="G340" t="s">
        <v>7</v>
      </c>
      <c r="H340" s="1">
        <v>42.73</v>
      </c>
      <c r="I340" s="1">
        <v>37.85</v>
      </c>
      <c r="J340" s="10">
        <f t="shared" si="7"/>
        <v>-4.8799999999999955</v>
      </c>
      <c r="K340" s="2">
        <v>12170.54</v>
      </c>
      <c r="L340" s="26">
        <v>0</v>
      </c>
    </row>
    <row r="341" spans="1:12" x14ac:dyDescent="0.25">
      <c r="A341" t="s">
        <v>683</v>
      </c>
      <c r="B341" t="s">
        <v>684</v>
      </c>
      <c r="C341" t="s">
        <v>584</v>
      </c>
      <c r="D341" t="s">
        <v>696</v>
      </c>
      <c r="E341">
        <v>102</v>
      </c>
      <c r="F341">
        <v>0</v>
      </c>
      <c r="G341" t="s">
        <v>7</v>
      </c>
      <c r="H341" s="1">
        <v>6.44</v>
      </c>
      <c r="I341" s="1">
        <v>32.35</v>
      </c>
      <c r="J341" s="10">
        <f t="shared" si="7"/>
        <v>25.91</v>
      </c>
      <c r="K341" s="2">
        <v>201208.99</v>
      </c>
      <c r="L341" s="26">
        <v>0</v>
      </c>
    </row>
    <row r="342" spans="1:12" x14ac:dyDescent="0.25">
      <c r="A342" t="s">
        <v>683</v>
      </c>
      <c r="B342" t="s">
        <v>684</v>
      </c>
      <c r="C342" t="s">
        <v>587</v>
      </c>
      <c r="D342" t="s">
        <v>697</v>
      </c>
      <c r="E342">
        <v>0</v>
      </c>
      <c r="F342">
        <v>80</v>
      </c>
      <c r="G342" t="s">
        <v>14</v>
      </c>
      <c r="H342" s="1">
        <v>9.99</v>
      </c>
      <c r="I342" s="1">
        <v>18.239999999999998</v>
      </c>
      <c r="J342" s="10">
        <f t="shared" si="7"/>
        <v>8.2499999999999982</v>
      </c>
      <c r="K342" s="2">
        <v>151378.35</v>
      </c>
      <c r="L342" s="26">
        <v>0</v>
      </c>
    </row>
    <row r="343" spans="1:12" x14ac:dyDescent="0.25">
      <c r="A343" t="s">
        <v>683</v>
      </c>
      <c r="B343" t="s">
        <v>684</v>
      </c>
      <c r="C343" t="s">
        <v>698</v>
      </c>
      <c r="D343" t="s">
        <v>699</v>
      </c>
      <c r="E343">
        <v>136</v>
      </c>
      <c r="F343">
        <v>70</v>
      </c>
      <c r="G343" t="s">
        <v>19</v>
      </c>
      <c r="H343" s="1">
        <v>61.45</v>
      </c>
      <c r="I343" s="1">
        <v>57.69</v>
      </c>
      <c r="J343" s="10">
        <f t="shared" si="7"/>
        <v>-3.7600000000000051</v>
      </c>
      <c r="K343" s="2">
        <v>79184.31</v>
      </c>
      <c r="L343" s="26">
        <v>0</v>
      </c>
    </row>
    <row r="344" spans="1:12" x14ac:dyDescent="0.25">
      <c r="A344" t="s">
        <v>703</v>
      </c>
      <c r="B344" t="s">
        <v>704</v>
      </c>
      <c r="C344" t="s">
        <v>701</v>
      </c>
      <c r="D344" t="s">
        <v>702</v>
      </c>
      <c r="E344">
        <v>50</v>
      </c>
      <c r="F344">
        <v>23</v>
      </c>
      <c r="G344" t="s">
        <v>19</v>
      </c>
      <c r="H344" s="1">
        <v>1.3599999999999999</v>
      </c>
      <c r="I344" s="1">
        <v>27.85</v>
      </c>
      <c r="J344" s="10">
        <f t="shared" si="7"/>
        <v>26.490000000000002</v>
      </c>
      <c r="K344" s="2">
        <v>40089.629999999997</v>
      </c>
      <c r="L344" s="26">
        <v>544017.74034849997</v>
      </c>
    </row>
    <row r="345" spans="1:12" x14ac:dyDescent="0.25">
      <c r="A345" t="s">
        <v>703</v>
      </c>
      <c r="B345" t="s">
        <v>704</v>
      </c>
      <c r="C345" t="s">
        <v>597</v>
      </c>
      <c r="D345" t="s">
        <v>705</v>
      </c>
      <c r="E345">
        <v>92</v>
      </c>
      <c r="F345">
        <v>28</v>
      </c>
      <c r="G345" t="s">
        <v>19</v>
      </c>
      <c r="H345" s="1">
        <v>8.25</v>
      </c>
      <c r="I345" s="1">
        <v>45.19</v>
      </c>
      <c r="J345" s="10">
        <f t="shared" si="7"/>
        <v>36.94</v>
      </c>
      <c r="K345" s="2">
        <v>187111.89</v>
      </c>
      <c r="L345" s="26">
        <v>670366.14107649995</v>
      </c>
    </row>
    <row r="346" spans="1:12" x14ac:dyDescent="0.25">
      <c r="A346" t="s">
        <v>703</v>
      </c>
      <c r="B346" t="s">
        <v>704</v>
      </c>
      <c r="C346" t="s">
        <v>612</v>
      </c>
      <c r="D346" t="s">
        <v>706</v>
      </c>
      <c r="E346">
        <v>268</v>
      </c>
      <c r="F346">
        <v>114</v>
      </c>
      <c r="G346" t="s">
        <v>19</v>
      </c>
      <c r="H346" s="1">
        <v>43.1</v>
      </c>
      <c r="I346" s="1">
        <v>65.260000000000005</v>
      </c>
      <c r="J346" s="10">
        <f t="shared" si="7"/>
        <v>22.160000000000004</v>
      </c>
      <c r="K346" s="2">
        <v>372076.66</v>
      </c>
      <c r="L346" s="26">
        <v>124153.8909765</v>
      </c>
    </row>
    <row r="347" spans="1:12" x14ac:dyDescent="0.25">
      <c r="A347" t="s">
        <v>710</v>
      </c>
      <c r="B347" t="s">
        <v>711</v>
      </c>
      <c r="C347" t="s">
        <v>708</v>
      </c>
      <c r="D347" t="s">
        <v>709</v>
      </c>
      <c r="E347">
        <v>3111</v>
      </c>
      <c r="F347">
        <v>0</v>
      </c>
      <c r="G347" t="s">
        <v>7</v>
      </c>
      <c r="H347" s="1">
        <v>34.6</v>
      </c>
      <c r="I347" s="1">
        <v>34.46</v>
      </c>
      <c r="J347" s="10">
        <f t="shared" si="7"/>
        <v>-0.14000000000000057</v>
      </c>
      <c r="K347" s="2">
        <v>1014168.74</v>
      </c>
      <c r="L347" s="26">
        <v>0</v>
      </c>
    </row>
    <row r="348" spans="1:12" x14ac:dyDescent="0.25">
      <c r="A348" t="s">
        <v>710</v>
      </c>
      <c r="B348" t="s">
        <v>711</v>
      </c>
      <c r="C348" t="s">
        <v>712</v>
      </c>
      <c r="D348" t="s">
        <v>713</v>
      </c>
      <c r="E348">
        <v>158</v>
      </c>
      <c r="F348">
        <v>0</v>
      </c>
      <c r="G348" t="s">
        <v>7</v>
      </c>
      <c r="H348" s="1">
        <v>34.369999999999997</v>
      </c>
      <c r="I348" s="1">
        <v>37.64</v>
      </c>
      <c r="J348" s="10">
        <f t="shared" si="7"/>
        <v>3.2700000000000031</v>
      </c>
      <c r="K348" s="2">
        <v>79102.63</v>
      </c>
      <c r="L348" s="26">
        <v>0</v>
      </c>
    </row>
    <row r="349" spans="1:12" x14ac:dyDescent="0.25">
      <c r="A349" t="s">
        <v>710</v>
      </c>
      <c r="B349" t="s">
        <v>711</v>
      </c>
      <c r="C349" t="s">
        <v>714</v>
      </c>
      <c r="D349" t="s">
        <v>715</v>
      </c>
      <c r="E349">
        <v>6</v>
      </c>
      <c r="F349">
        <v>0</v>
      </c>
      <c r="G349" t="s">
        <v>7</v>
      </c>
      <c r="H349" s="1">
        <v>28.88</v>
      </c>
      <c r="I349" s="1">
        <v>36.86</v>
      </c>
      <c r="J349" s="10">
        <f t="shared" si="7"/>
        <v>7.98</v>
      </c>
      <c r="K349" s="2">
        <v>6229.85</v>
      </c>
      <c r="L349" s="26">
        <v>0</v>
      </c>
    </row>
    <row r="350" spans="1:12" x14ac:dyDescent="0.25">
      <c r="A350" t="s">
        <v>710</v>
      </c>
      <c r="B350" t="s">
        <v>711</v>
      </c>
      <c r="C350" t="s">
        <v>716</v>
      </c>
      <c r="D350" t="s">
        <v>717</v>
      </c>
      <c r="E350">
        <v>5</v>
      </c>
      <c r="F350">
        <v>0</v>
      </c>
      <c r="G350" t="s">
        <v>7</v>
      </c>
      <c r="H350" s="1">
        <v>24.66</v>
      </c>
      <c r="I350" s="1">
        <v>30.81</v>
      </c>
      <c r="J350" s="10">
        <f t="shared" si="7"/>
        <v>6.1499999999999986</v>
      </c>
      <c r="K350" s="2">
        <v>7002.73</v>
      </c>
      <c r="L350" s="26">
        <v>0</v>
      </c>
    </row>
    <row r="351" spans="1:12" x14ac:dyDescent="0.25">
      <c r="A351" t="s">
        <v>710</v>
      </c>
      <c r="B351" t="s">
        <v>711</v>
      </c>
      <c r="C351" t="s">
        <v>882</v>
      </c>
      <c r="D351" t="s">
        <v>883</v>
      </c>
      <c r="E351">
        <v>0</v>
      </c>
      <c r="F351">
        <v>1257</v>
      </c>
      <c r="G351" t="s">
        <v>14</v>
      </c>
      <c r="H351" s="1">
        <v>15.53</v>
      </c>
      <c r="I351" s="1">
        <v>16.899999999999999</v>
      </c>
      <c r="J351" s="10">
        <f t="shared" si="7"/>
        <v>1.3699999999999992</v>
      </c>
      <c r="K351" s="2">
        <v>668910.29</v>
      </c>
      <c r="L351" s="26">
        <v>0</v>
      </c>
    </row>
    <row r="352" spans="1:12" x14ac:dyDescent="0.25">
      <c r="A352" t="s">
        <v>720</v>
      </c>
      <c r="B352" t="s">
        <v>721</v>
      </c>
      <c r="C352" t="s">
        <v>718</v>
      </c>
      <c r="D352" t="s">
        <v>719</v>
      </c>
      <c r="E352">
        <v>250</v>
      </c>
      <c r="F352">
        <v>0</v>
      </c>
      <c r="G352" t="s">
        <v>7</v>
      </c>
      <c r="H352" s="1">
        <v>41.57</v>
      </c>
      <c r="I352" s="1">
        <v>37.31</v>
      </c>
      <c r="J352" s="10">
        <f t="shared" si="7"/>
        <v>-4.259999999999998</v>
      </c>
      <c r="K352" s="2">
        <v>45740.72</v>
      </c>
      <c r="L352" s="26">
        <v>0</v>
      </c>
    </row>
    <row r="353" spans="1:12" x14ac:dyDescent="0.25">
      <c r="A353" t="s">
        <v>720</v>
      </c>
      <c r="B353" t="s">
        <v>721</v>
      </c>
      <c r="C353" t="s">
        <v>722</v>
      </c>
      <c r="D353" t="s">
        <v>723</v>
      </c>
      <c r="E353">
        <v>0</v>
      </c>
      <c r="F353">
        <v>100</v>
      </c>
      <c r="G353" t="s">
        <v>14</v>
      </c>
      <c r="H353" s="1">
        <v>21.21</v>
      </c>
      <c r="I353" s="1">
        <v>19.2</v>
      </c>
      <c r="J353" s="10">
        <f t="shared" si="7"/>
        <v>-2.0100000000000016</v>
      </c>
      <c r="K353" s="2">
        <v>22420.66</v>
      </c>
      <c r="L353" s="26">
        <v>0</v>
      </c>
    </row>
    <row r="354" spans="1:12" x14ac:dyDescent="0.25">
      <c r="A354" t="s">
        <v>720</v>
      </c>
      <c r="B354" t="s">
        <v>721</v>
      </c>
      <c r="C354" t="s">
        <v>724</v>
      </c>
      <c r="D354" t="s">
        <v>725</v>
      </c>
      <c r="E354">
        <v>499</v>
      </c>
      <c r="F354">
        <v>0</v>
      </c>
      <c r="G354" t="s">
        <v>7</v>
      </c>
      <c r="H354" s="1">
        <v>39.159999999999997</v>
      </c>
      <c r="I354" s="1">
        <v>36.99</v>
      </c>
      <c r="J354" s="10">
        <f t="shared" si="7"/>
        <v>-2.1699999999999946</v>
      </c>
      <c r="K354" s="2">
        <v>140869.57</v>
      </c>
      <c r="L354" s="26">
        <v>0</v>
      </c>
    </row>
    <row r="355" spans="1:12" x14ac:dyDescent="0.25">
      <c r="A355" t="s">
        <v>720</v>
      </c>
      <c r="B355" t="s">
        <v>721</v>
      </c>
      <c r="C355" t="s">
        <v>726</v>
      </c>
      <c r="D355" t="s">
        <v>727</v>
      </c>
      <c r="E355">
        <v>0</v>
      </c>
      <c r="F355">
        <v>213</v>
      </c>
      <c r="G355" t="s">
        <v>14</v>
      </c>
      <c r="H355" s="1">
        <v>20.04</v>
      </c>
      <c r="I355" s="1">
        <v>19.399999999999999</v>
      </c>
      <c r="J355" s="10">
        <f t="shared" si="7"/>
        <v>-0.64000000000000057</v>
      </c>
      <c r="K355" s="2">
        <v>93424.960000000006</v>
      </c>
      <c r="L355" s="26">
        <v>0</v>
      </c>
    </row>
    <row r="356" spans="1:12" x14ac:dyDescent="0.25">
      <c r="A356" t="s">
        <v>720</v>
      </c>
      <c r="B356" t="s">
        <v>721</v>
      </c>
      <c r="C356" t="s">
        <v>728</v>
      </c>
      <c r="D356" t="s">
        <v>729</v>
      </c>
      <c r="E356">
        <v>57</v>
      </c>
      <c r="F356">
        <v>0</v>
      </c>
      <c r="G356" t="s">
        <v>7</v>
      </c>
      <c r="H356" s="1">
        <v>38.090000000000003</v>
      </c>
      <c r="I356" s="1">
        <v>38</v>
      </c>
      <c r="J356" s="10">
        <f t="shared" si="7"/>
        <v>-9.0000000000003411E-2</v>
      </c>
      <c r="K356" s="2">
        <v>30644.880000000001</v>
      </c>
      <c r="L356" s="26">
        <v>0</v>
      </c>
    </row>
    <row r="357" spans="1:12" x14ac:dyDescent="0.25">
      <c r="A357" t="s">
        <v>720</v>
      </c>
      <c r="B357" t="s">
        <v>721</v>
      </c>
      <c r="C357" t="s">
        <v>632</v>
      </c>
      <c r="D357" t="s">
        <v>731</v>
      </c>
      <c r="E357">
        <v>0</v>
      </c>
      <c r="F357">
        <v>25</v>
      </c>
      <c r="G357" t="s">
        <v>14</v>
      </c>
      <c r="H357" s="1">
        <v>20.82</v>
      </c>
      <c r="I357" s="1">
        <v>19.239999999999998</v>
      </c>
      <c r="J357" s="10">
        <f t="shared" si="7"/>
        <v>-1.5800000000000018</v>
      </c>
      <c r="K357" s="2">
        <v>17661.490000000002</v>
      </c>
      <c r="L357" s="26">
        <v>0</v>
      </c>
    </row>
    <row r="358" spans="1:12" x14ac:dyDescent="0.25">
      <c r="A358" t="s">
        <v>720</v>
      </c>
      <c r="B358" t="s">
        <v>721</v>
      </c>
      <c r="C358" t="s">
        <v>732</v>
      </c>
      <c r="D358" t="s">
        <v>733</v>
      </c>
      <c r="E358">
        <v>4</v>
      </c>
      <c r="F358">
        <v>0</v>
      </c>
      <c r="G358" t="s">
        <v>7</v>
      </c>
      <c r="H358" s="1">
        <v>15.39</v>
      </c>
      <c r="I358" s="1">
        <v>26.93</v>
      </c>
      <c r="J358" s="10">
        <f t="shared" si="7"/>
        <v>11.54</v>
      </c>
      <c r="K358" s="2">
        <v>8757.6299999999992</v>
      </c>
      <c r="L358" s="26">
        <v>0.64934099999999995</v>
      </c>
    </row>
    <row r="359" spans="1:12" x14ac:dyDescent="0.25">
      <c r="A359" t="s">
        <v>720</v>
      </c>
      <c r="B359" t="s">
        <v>721</v>
      </c>
      <c r="C359" t="s">
        <v>735</v>
      </c>
      <c r="D359" t="s">
        <v>736</v>
      </c>
      <c r="E359">
        <v>5</v>
      </c>
      <c r="F359">
        <v>0</v>
      </c>
      <c r="G359" t="s">
        <v>7</v>
      </c>
      <c r="H359" s="1">
        <v>0.12</v>
      </c>
      <c r="I359" s="1">
        <v>4.97</v>
      </c>
      <c r="J359" s="10">
        <f t="shared" si="7"/>
        <v>4.8499999999999996</v>
      </c>
      <c r="K359" s="2">
        <v>14620.11</v>
      </c>
      <c r="L359" s="26">
        <v>24040.948662499999</v>
      </c>
    </row>
    <row r="360" spans="1:12" x14ac:dyDescent="0.25">
      <c r="A360" t="s">
        <v>720</v>
      </c>
      <c r="B360" t="s">
        <v>721</v>
      </c>
      <c r="C360" t="s">
        <v>640</v>
      </c>
      <c r="D360" t="s">
        <v>737</v>
      </c>
      <c r="E360">
        <v>9</v>
      </c>
      <c r="F360">
        <v>0</v>
      </c>
      <c r="G360" t="s">
        <v>7</v>
      </c>
      <c r="H360" s="1">
        <v>5.33</v>
      </c>
      <c r="I360" s="1">
        <v>8.14</v>
      </c>
      <c r="J360" s="10">
        <f t="shared" si="7"/>
        <v>2.8100000000000005</v>
      </c>
      <c r="K360" s="2">
        <v>6640.07</v>
      </c>
      <c r="L360" s="26">
        <v>0</v>
      </c>
    </row>
    <row r="361" spans="1:12" x14ac:dyDescent="0.25">
      <c r="A361" t="s">
        <v>720</v>
      </c>
      <c r="B361" t="s">
        <v>721</v>
      </c>
      <c r="C361" t="s">
        <v>645</v>
      </c>
      <c r="D361" t="s">
        <v>738</v>
      </c>
      <c r="E361">
        <v>40</v>
      </c>
      <c r="F361">
        <v>0</v>
      </c>
      <c r="G361" t="s">
        <v>7</v>
      </c>
      <c r="H361" s="1">
        <v>29.25</v>
      </c>
      <c r="I361" s="1">
        <v>33.6</v>
      </c>
      <c r="J361" s="10">
        <f t="shared" si="7"/>
        <v>4.3500000000000014</v>
      </c>
      <c r="K361" s="2">
        <v>12673.84</v>
      </c>
      <c r="L361" s="26">
        <v>1684.2720234999999</v>
      </c>
    </row>
    <row r="362" spans="1:12" x14ac:dyDescent="0.25">
      <c r="A362" t="s">
        <v>720</v>
      </c>
      <c r="B362" t="s">
        <v>721</v>
      </c>
      <c r="C362" t="s">
        <v>739</v>
      </c>
      <c r="D362" t="s">
        <v>740</v>
      </c>
      <c r="E362">
        <v>0</v>
      </c>
      <c r="F362">
        <v>19</v>
      </c>
      <c r="G362" t="s">
        <v>14</v>
      </c>
      <c r="H362" s="1">
        <v>17.28</v>
      </c>
      <c r="I362" s="1">
        <v>17.329999999999998</v>
      </c>
      <c r="J362" s="10">
        <f t="shared" si="7"/>
        <v>4.9999999999997158E-2</v>
      </c>
      <c r="K362" s="2">
        <v>19319.439999999999</v>
      </c>
      <c r="L362" s="26">
        <v>3370.7342844999998</v>
      </c>
    </row>
    <row r="363" spans="1:12" x14ac:dyDescent="0.25">
      <c r="A363" t="s">
        <v>720</v>
      </c>
      <c r="B363" t="s">
        <v>721</v>
      </c>
      <c r="C363" t="s">
        <v>653</v>
      </c>
      <c r="D363" t="s">
        <v>741</v>
      </c>
      <c r="E363">
        <v>168</v>
      </c>
      <c r="F363">
        <v>0</v>
      </c>
      <c r="G363" t="s">
        <v>7</v>
      </c>
      <c r="H363" s="1">
        <v>28.8</v>
      </c>
      <c r="I363" s="1">
        <v>35.36</v>
      </c>
      <c r="J363" s="10">
        <f t="shared" si="7"/>
        <v>6.5599999999999987</v>
      </c>
      <c r="K363" s="2">
        <v>128256.09</v>
      </c>
      <c r="L363" s="26">
        <v>5534.0292864999992</v>
      </c>
    </row>
    <row r="364" spans="1:12" x14ac:dyDescent="0.25">
      <c r="A364" t="s">
        <v>720</v>
      </c>
      <c r="B364" t="s">
        <v>721</v>
      </c>
      <c r="C364" t="s">
        <v>658</v>
      </c>
      <c r="D364" t="s">
        <v>742</v>
      </c>
      <c r="E364">
        <v>0</v>
      </c>
      <c r="F364">
        <v>91</v>
      </c>
      <c r="G364" t="s">
        <v>14</v>
      </c>
      <c r="H364" s="1">
        <v>15.61</v>
      </c>
      <c r="I364" s="1">
        <v>18.98</v>
      </c>
      <c r="J364" s="10">
        <f t="shared" si="7"/>
        <v>3.370000000000001</v>
      </c>
      <c r="K364" s="2">
        <v>105202.11</v>
      </c>
      <c r="L364" s="26">
        <v>0</v>
      </c>
    </row>
    <row r="365" spans="1:12" x14ac:dyDescent="0.25">
      <c r="A365" t="s">
        <v>744</v>
      </c>
      <c r="B365" t="s">
        <v>745</v>
      </c>
      <c r="C365" t="s">
        <v>664</v>
      </c>
      <c r="D365" t="s">
        <v>743</v>
      </c>
      <c r="E365">
        <v>347</v>
      </c>
      <c r="F365">
        <v>0</v>
      </c>
      <c r="G365" t="s">
        <v>7</v>
      </c>
      <c r="H365" s="1">
        <v>39.24</v>
      </c>
      <c r="I365" s="1">
        <v>37.39</v>
      </c>
      <c r="J365" s="10">
        <f t="shared" si="7"/>
        <v>-1.8500000000000014</v>
      </c>
      <c r="K365" s="2">
        <v>105360.8</v>
      </c>
      <c r="L365" s="26">
        <v>0</v>
      </c>
    </row>
    <row r="366" spans="1:12" x14ac:dyDescent="0.25">
      <c r="A366" t="s">
        <v>744</v>
      </c>
      <c r="B366" t="s">
        <v>745</v>
      </c>
      <c r="C366" t="s">
        <v>746</v>
      </c>
      <c r="D366" t="s">
        <v>747</v>
      </c>
      <c r="E366">
        <v>29</v>
      </c>
      <c r="F366">
        <v>0</v>
      </c>
      <c r="G366" t="s">
        <v>7</v>
      </c>
      <c r="H366" s="1">
        <v>37.729999999999997</v>
      </c>
      <c r="I366" s="1">
        <v>37.380000000000003</v>
      </c>
      <c r="J366" s="10">
        <f t="shared" si="7"/>
        <v>-0.34999999999999432</v>
      </c>
      <c r="K366" s="2">
        <v>12088.79</v>
      </c>
      <c r="L366" s="26">
        <v>824.95166599999993</v>
      </c>
    </row>
    <row r="367" spans="1:12" x14ac:dyDescent="0.25">
      <c r="A367" t="s">
        <v>744</v>
      </c>
      <c r="B367" t="s">
        <v>745</v>
      </c>
      <c r="C367" t="s">
        <v>681</v>
      </c>
      <c r="D367" t="s">
        <v>748</v>
      </c>
      <c r="E367">
        <v>7</v>
      </c>
      <c r="F367">
        <v>0</v>
      </c>
      <c r="G367" t="s">
        <v>7</v>
      </c>
      <c r="H367" s="1">
        <v>2.9</v>
      </c>
      <c r="I367" s="1">
        <v>12.35</v>
      </c>
      <c r="J367" s="10">
        <f t="shared" si="7"/>
        <v>9.4499999999999993</v>
      </c>
      <c r="K367" s="2">
        <v>14752.89</v>
      </c>
      <c r="L367" s="26">
        <v>0</v>
      </c>
    </row>
    <row r="368" spans="1:12" x14ac:dyDescent="0.25">
      <c r="A368" t="s">
        <v>744</v>
      </c>
      <c r="B368" t="s">
        <v>745</v>
      </c>
      <c r="C368" t="s">
        <v>689</v>
      </c>
      <c r="D368" t="s">
        <v>749</v>
      </c>
      <c r="E368">
        <v>9</v>
      </c>
      <c r="F368">
        <v>0</v>
      </c>
      <c r="G368" t="s">
        <v>7</v>
      </c>
      <c r="H368" s="1">
        <v>4.95</v>
      </c>
      <c r="I368" s="1">
        <v>8.2899999999999991</v>
      </c>
      <c r="J368" s="10">
        <f t="shared" si="7"/>
        <v>3.339999999999999</v>
      </c>
      <c r="K368" s="2">
        <v>12267.08</v>
      </c>
      <c r="L368" s="26">
        <v>0</v>
      </c>
    </row>
    <row r="369" spans="1:12" x14ac:dyDescent="0.25">
      <c r="A369" t="s">
        <v>744</v>
      </c>
      <c r="B369" t="s">
        <v>745</v>
      </c>
      <c r="C369" t="s">
        <v>700</v>
      </c>
      <c r="D369" t="s">
        <v>751</v>
      </c>
      <c r="E369">
        <v>0</v>
      </c>
      <c r="F369">
        <v>176</v>
      </c>
      <c r="G369" t="s">
        <v>14</v>
      </c>
      <c r="H369" s="1">
        <v>17.100000000000001</v>
      </c>
      <c r="I369" s="1">
        <v>19.260000000000002</v>
      </c>
      <c r="J369" s="10">
        <f t="shared" si="7"/>
        <v>2.16</v>
      </c>
      <c r="K369" s="2">
        <v>148112.07</v>
      </c>
      <c r="L369" s="26">
        <v>0</v>
      </c>
    </row>
    <row r="370" spans="1:12" x14ac:dyDescent="0.25">
      <c r="A370" t="s">
        <v>754</v>
      </c>
      <c r="B370" t="s">
        <v>755</v>
      </c>
      <c r="C370" t="s">
        <v>752</v>
      </c>
      <c r="D370" t="s">
        <v>753</v>
      </c>
      <c r="E370">
        <v>218</v>
      </c>
      <c r="F370">
        <v>0</v>
      </c>
      <c r="G370" t="s">
        <v>7</v>
      </c>
      <c r="H370" s="1">
        <v>36.299999999999997</v>
      </c>
      <c r="I370" s="1">
        <v>37.46</v>
      </c>
      <c r="J370" s="10">
        <f t="shared" si="7"/>
        <v>1.1600000000000037</v>
      </c>
      <c r="K370" s="2">
        <v>104869.47</v>
      </c>
      <c r="L370" s="26">
        <v>0</v>
      </c>
    </row>
    <row r="371" spans="1:12" x14ac:dyDescent="0.25">
      <c r="A371" t="s">
        <v>754</v>
      </c>
      <c r="B371" t="s">
        <v>755</v>
      </c>
      <c r="C371" t="s">
        <v>756</v>
      </c>
      <c r="D371" t="s">
        <v>757</v>
      </c>
      <c r="E371">
        <v>0</v>
      </c>
      <c r="F371">
        <v>117</v>
      </c>
      <c r="G371" t="s">
        <v>14</v>
      </c>
      <c r="H371" s="1">
        <v>15.89</v>
      </c>
      <c r="I371" s="1">
        <v>18.559999999999999</v>
      </c>
      <c r="J371" s="10">
        <f t="shared" si="7"/>
        <v>2.6699999999999982</v>
      </c>
      <c r="K371" s="2">
        <v>98831.71</v>
      </c>
      <c r="L371" s="26">
        <v>17883.902453999999</v>
      </c>
    </row>
    <row r="372" spans="1:12" x14ac:dyDescent="0.25">
      <c r="A372" t="s">
        <v>754</v>
      </c>
      <c r="B372" t="s">
        <v>755</v>
      </c>
      <c r="C372" t="s">
        <v>758</v>
      </c>
      <c r="D372" t="s">
        <v>759</v>
      </c>
      <c r="E372">
        <v>28</v>
      </c>
      <c r="F372">
        <v>0</v>
      </c>
      <c r="G372" t="s">
        <v>7</v>
      </c>
      <c r="H372" s="1">
        <v>31.76</v>
      </c>
      <c r="I372" s="1">
        <v>30.76</v>
      </c>
      <c r="J372" s="10">
        <f t="shared" si="7"/>
        <v>-1</v>
      </c>
      <c r="K372" s="2">
        <v>8391.2199999999993</v>
      </c>
      <c r="L372" s="26">
        <v>195.42071999999999</v>
      </c>
    </row>
    <row r="373" spans="1:12" x14ac:dyDescent="0.25">
      <c r="A373" t="s">
        <v>754</v>
      </c>
      <c r="B373" t="s">
        <v>755</v>
      </c>
      <c r="C373" t="s">
        <v>761</v>
      </c>
      <c r="D373" t="s">
        <v>762</v>
      </c>
      <c r="E373">
        <v>181</v>
      </c>
      <c r="F373">
        <v>0</v>
      </c>
      <c r="G373" t="s">
        <v>7</v>
      </c>
      <c r="H373" s="1">
        <v>31.63</v>
      </c>
      <c r="I373" s="1">
        <v>30.91</v>
      </c>
      <c r="J373" s="10">
        <f t="shared" si="7"/>
        <v>-0.71999999999999886</v>
      </c>
      <c r="K373" s="2">
        <v>54551.85</v>
      </c>
      <c r="L373" s="26">
        <v>0</v>
      </c>
    </row>
    <row r="374" spans="1:12" x14ac:dyDescent="0.25">
      <c r="A374" t="s">
        <v>754</v>
      </c>
      <c r="B374" t="s">
        <v>755</v>
      </c>
      <c r="C374" t="s">
        <v>707</v>
      </c>
      <c r="D374" t="s">
        <v>764</v>
      </c>
      <c r="E374">
        <v>0</v>
      </c>
      <c r="F374">
        <v>114</v>
      </c>
      <c r="G374" t="s">
        <v>14</v>
      </c>
      <c r="H374" s="1">
        <v>17.850000000000001</v>
      </c>
      <c r="I374" s="1">
        <v>17.420000000000002</v>
      </c>
      <c r="J374" s="10">
        <f t="shared" si="7"/>
        <v>-0.42999999999999972</v>
      </c>
      <c r="K374" s="2">
        <v>54202.239999999998</v>
      </c>
      <c r="L374" s="26">
        <v>0</v>
      </c>
    </row>
    <row r="375" spans="1:12" x14ac:dyDescent="0.25">
      <c r="A375" t="s">
        <v>754</v>
      </c>
      <c r="B375" t="s">
        <v>755</v>
      </c>
      <c r="C375" t="s">
        <v>765</v>
      </c>
      <c r="D375" t="s">
        <v>766</v>
      </c>
      <c r="E375">
        <v>69</v>
      </c>
      <c r="F375">
        <v>0</v>
      </c>
      <c r="G375" t="s">
        <v>7</v>
      </c>
      <c r="H375" s="1">
        <v>32.86</v>
      </c>
      <c r="I375" s="1">
        <v>36.43</v>
      </c>
      <c r="J375" s="10">
        <f t="shared" si="7"/>
        <v>3.5700000000000003</v>
      </c>
      <c r="K375" s="2">
        <v>51228.25</v>
      </c>
      <c r="L375" s="26">
        <v>0</v>
      </c>
    </row>
    <row r="376" spans="1:12" x14ac:dyDescent="0.25">
      <c r="A376" t="s">
        <v>754</v>
      </c>
      <c r="B376" t="s">
        <v>755</v>
      </c>
      <c r="C376" t="s">
        <v>768</v>
      </c>
      <c r="D376" t="s">
        <v>769</v>
      </c>
      <c r="E376">
        <v>0</v>
      </c>
      <c r="F376">
        <v>38</v>
      </c>
      <c r="G376" t="s">
        <v>14</v>
      </c>
      <c r="H376" s="1">
        <v>18.91</v>
      </c>
      <c r="I376" s="1">
        <v>18.059999999999999</v>
      </c>
      <c r="J376" s="10">
        <f t="shared" si="7"/>
        <v>-0.85000000000000142</v>
      </c>
      <c r="K376" s="2">
        <v>28187.439999999999</v>
      </c>
      <c r="L376" s="26">
        <v>0</v>
      </c>
    </row>
    <row r="377" spans="1:12" x14ac:dyDescent="0.25">
      <c r="A377" t="s">
        <v>754</v>
      </c>
      <c r="B377" t="s">
        <v>755</v>
      </c>
      <c r="C377" t="s">
        <v>770</v>
      </c>
      <c r="D377" t="s">
        <v>771</v>
      </c>
      <c r="E377">
        <v>41</v>
      </c>
      <c r="F377">
        <v>0</v>
      </c>
      <c r="G377" t="s">
        <v>7</v>
      </c>
      <c r="H377" s="1">
        <v>43.21</v>
      </c>
      <c r="I377" s="1">
        <v>38.53</v>
      </c>
      <c r="J377" s="10">
        <f t="shared" si="7"/>
        <v>-4.68</v>
      </c>
      <c r="K377" s="2">
        <v>7342.94</v>
      </c>
      <c r="L377" s="26">
        <v>0</v>
      </c>
    </row>
    <row r="378" spans="1:12" x14ac:dyDescent="0.25">
      <c r="A378" t="s">
        <v>754</v>
      </c>
      <c r="B378" t="s">
        <v>755</v>
      </c>
      <c r="C378" t="s">
        <v>773</v>
      </c>
      <c r="D378" t="s">
        <v>774</v>
      </c>
      <c r="E378">
        <v>24</v>
      </c>
      <c r="F378">
        <v>0</v>
      </c>
      <c r="G378" t="s">
        <v>7</v>
      </c>
      <c r="H378" s="1">
        <v>18.510000000000002</v>
      </c>
      <c r="I378" s="1">
        <v>26.29</v>
      </c>
      <c r="J378" s="10">
        <f t="shared" si="7"/>
        <v>7.7799999999999976</v>
      </c>
      <c r="K378" s="2">
        <v>14337.41</v>
      </c>
      <c r="L378" s="26">
        <v>5788.0607619999992</v>
      </c>
    </row>
    <row r="379" spans="1:12" x14ac:dyDescent="0.25">
      <c r="A379" t="s">
        <v>754</v>
      </c>
      <c r="B379" t="s">
        <v>755</v>
      </c>
      <c r="C379" t="s">
        <v>775</v>
      </c>
      <c r="D379" t="s">
        <v>776</v>
      </c>
      <c r="E379">
        <v>92</v>
      </c>
      <c r="F379">
        <v>0</v>
      </c>
      <c r="G379" t="s">
        <v>7</v>
      </c>
      <c r="H379" s="1">
        <v>40.659999999999997</v>
      </c>
      <c r="I379" s="1">
        <v>38.17</v>
      </c>
      <c r="J379" s="10">
        <f t="shared" si="7"/>
        <v>-2.4899999999999949</v>
      </c>
      <c r="K379" s="2">
        <v>27756.01</v>
      </c>
      <c r="L379" s="26">
        <v>0</v>
      </c>
    </row>
    <row r="380" spans="1:12" x14ac:dyDescent="0.25">
      <c r="A380" t="s">
        <v>754</v>
      </c>
      <c r="B380" t="s">
        <v>755</v>
      </c>
      <c r="C380" t="s">
        <v>924</v>
      </c>
      <c r="D380" t="s">
        <v>925</v>
      </c>
      <c r="E380">
        <v>118</v>
      </c>
      <c r="F380">
        <v>37</v>
      </c>
      <c r="G380" t="s">
        <v>19</v>
      </c>
      <c r="H380" s="1">
        <v>45.46</v>
      </c>
      <c r="I380" s="1">
        <v>57.199999999999996</v>
      </c>
      <c r="J380" s="10">
        <f t="shared" si="7"/>
        <v>11.739999999999995</v>
      </c>
      <c r="K380" s="2">
        <v>168406.03</v>
      </c>
      <c r="L380" s="26">
        <v>5447.1773510000003</v>
      </c>
    </row>
    <row r="381" spans="1:12" x14ac:dyDescent="0.25">
      <c r="A381" t="s">
        <v>779</v>
      </c>
      <c r="B381" t="s">
        <v>780</v>
      </c>
      <c r="C381" t="s">
        <v>777</v>
      </c>
      <c r="D381" t="s">
        <v>778</v>
      </c>
      <c r="E381">
        <v>134</v>
      </c>
      <c r="F381">
        <v>61</v>
      </c>
      <c r="G381" t="s">
        <v>19</v>
      </c>
      <c r="H381" s="1">
        <v>25.34</v>
      </c>
      <c r="I381" s="1">
        <v>43.14</v>
      </c>
      <c r="J381" s="10">
        <f t="shared" si="7"/>
        <v>17.8</v>
      </c>
      <c r="K381" s="2">
        <v>154403.29</v>
      </c>
      <c r="L381" s="26">
        <v>304896.2061365</v>
      </c>
    </row>
    <row r="382" spans="1:12" x14ac:dyDescent="0.25">
      <c r="A382" t="s">
        <v>779</v>
      </c>
      <c r="B382" t="s">
        <v>780</v>
      </c>
      <c r="C382" t="s">
        <v>730</v>
      </c>
      <c r="D382" t="s">
        <v>781</v>
      </c>
      <c r="E382">
        <v>327</v>
      </c>
      <c r="F382">
        <v>0</v>
      </c>
      <c r="G382" t="s">
        <v>7</v>
      </c>
      <c r="H382" s="1">
        <v>32.5</v>
      </c>
      <c r="I382" s="1">
        <v>38.26</v>
      </c>
      <c r="J382" s="10">
        <f t="shared" si="7"/>
        <v>5.759999999999998</v>
      </c>
      <c r="K382" s="2">
        <v>200718.72</v>
      </c>
      <c r="L382" s="26">
        <v>10099.252108000001</v>
      </c>
    </row>
    <row r="383" spans="1:12" x14ac:dyDescent="0.25">
      <c r="A383" t="s">
        <v>779</v>
      </c>
      <c r="B383" t="s">
        <v>780</v>
      </c>
      <c r="C383" t="s">
        <v>734</v>
      </c>
      <c r="D383" t="s">
        <v>782</v>
      </c>
      <c r="E383">
        <v>0</v>
      </c>
      <c r="F383">
        <v>133</v>
      </c>
      <c r="G383" t="s">
        <v>14</v>
      </c>
      <c r="H383" s="1">
        <v>8.35</v>
      </c>
      <c r="I383" s="1">
        <v>20.260000000000002</v>
      </c>
      <c r="J383" s="10">
        <f t="shared" si="7"/>
        <v>11.910000000000002</v>
      </c>
      <c r="K383" s="2">
        <v>244331.2</v>
      </c>
      <c r="L383" s="26">
        <v>30412.839132499998</v>
      </c>
    </row>
    <row r="384" spans="1:12" x14ac:dyDescent="0.25">
      <c r="A384" t="s">
        <v>779</v>
      </c>
      <c r="B384" t="s">
        <v>780</v>
      </c>
      <c r="C384" t="s">
        <v>783</v>
      </c>
      <c r="D384" t="s">
        <v>784</v>
      </c>
      <c r="E384">
        <v>5</v>
      </c>
      <c r="F384">
        <v>0</v>
      </c>
      <c r="G384" t="s">
        <v>7</v>
      </c>
      <c r="H384" s="1">
        <v>0.13</v>
      </c>
      <c r="I384" s="1">
        <v>4.2699999999999996</v>
      </c>
      <c r="J384" s="10">
        <f t="shared" si="7"/>
        <v>4.1399999999999997</v>
      </c>
      <c r="K384" s="2">
        <v>13389.36</v>
      </c>
      <c r="L384" s="26">
        <v>4479.7880984999993</v>
      </c>
    </row>
    <row r="385" spans="1:12" x14ac:dyDescent="0.25">
      <c r="A385" t="s">
        <v>788</v>
      </c>
      <c r="B385" t="s">
        <v>789</v>
      </c>
      <c r="C385" t="s">
        <v>786</v>
      </c>
      <c r="D385" t="s">
        <v>787</v>
      </c>
      <c r="E385">
        <v>48</v>
      </c>
      <c r="F385">
        <v>24</v>
      </c>
      <c r="G385" t="s">
        <v>19</v>
      </c>
      <c r="H385" s="1">
        <v>18.59</v>
      </c>
      <c r="I385" s="1">
        <v>36.590000000000003</v>
      </c>
      <c r="J385" s="10">
        <f t="shared" si="7"/>
        <v>18.000000000000004</v>
      </c>
      <c r="K385" s="2">
        <v>119316.7</v>
      </c>
      <c r="L385" s="26">
        <v>0</v>
      </c>
    </row>
    <row r="386" spans="1:12" x14ac:dyDescent="0.25">
      <c r="A386" t="s">
        <v>793</v>
      </c>
      <c r="B386" t="s">
        <v>794</v>
      </c>
      <c r="C386" t="s">
        <v>790</v>
      </c>
      <c r="D386" t="s">
        <v>791</v>
      </c>
      <c r="E386">
        <v>585</v>
      </c>
      <c r="F386">
        <v>258</v>
      </c>
      <c r="G386" t="s">
        <v>19</v>
      </c>
      <c r="H386" s="1">
        <v>55.78</v>
      </c>
      <c r="I386" s="1">
        <v>57.12</v>
      </c>
      <c r="J386" s="10">
        <f t="shared" si="7"/>
        <v>1.3399999999999963</v>
      </c>
      <c r="K386" s="2">
        <v>400021.91</v>
      </c>
      <c r="L386" s="26">
        <v>0</v>
      </c>
    </row>
    <row r="387" spans="1:12" x14ac:dyDescent="0.25">
      <c r="A387" t="s">
        <v>793</v>
      </c>
      <c r="B387" t="s">
        <v>794</v>
      </c>
      <c r="C387" t="s">
        <v>795</v>
      </c>
      <c r="D387" t="s">
        <v>796</v>
      </c>
      <c r="E387">
        <v>111</v>
      </c>
      <c r="F387">
        <v>0</v>
      </c>
      <c r="G387" t="s">
        <v>7</v>
      </c>
      <c r="H387" s="1">
        <v>36.869999999999997</v>
      </c>
      <c r="I387" s="1">
        <v>35.54</v>
      </c>
      <c r="J387" s="10">
        <f t="shared" si="7"/>
        <v>-1.3299999999999983</v>
      </c>
      <c r="K387" s="2">
        <v>23136.61</v>
      </c>
      <c r="L387" s="26">
        <v>9690.1621244999988</v>
      </c>
    </row>
    <row r="388" spans="1:12" x14ac:dyDescent="0.25">
      <c r="A388" t="s">
        <v>793</v>
      </c>
      <c r="B388" t="s">
        <v>794</v>
      </c>
      <c r="C388" t="s">
        <v>798</v>
      </c>
      <c r="D388" t="s">
        <v>799</v>
      </c>
      <c r="E388">
        <v>0</v>
      </c>
      <c r="F388">
        <v>43</v>
      </c>
      <c r="G388" t="s">
        <v>14</v>
      </c>
      <c r="H388" s="1">
        <v>18.09</v>
      </c>
      <c r="I388" s="1">
        <v>23.52</v>
      </c>
      <c r="J388" s="10">
        <f t="shared" si="7"/>
        <v>5.43</v>
      </c>
      <c r="K388" s="2">
        <v>19542.28</v>
      </c>
      <c r="L388" s="26">
        <v>52465.211903499992</v>
      </c>
    </row>
    <row r="389" spans="1:12" x14ac:dyDescent="0.25">
      <c r="A389" t="s">
        <v>793</v>
      </c>
      <c r="B389" t="s">
        <v>794</v>
      </c>
      <c r="C389" t="s">
        <v>750</v>
      </c>
      <c r="D389" t="s">
        <v>800</v>
      </c>
      <c r="E389">
        <v>49</v>
      </c>
      <c r="F389">
        <v>0</v>
      </c>
      <c r="G389" t="s">
        <v>7</v>
      </c>
      <c r="H389" s="1">
        <v>18.02</v>
      </c>
      <c r="I389" s="1">
        <v>30.04</v>
      </c>
      <c r="J389" s="10">
        <f t="shared" si="7"/>
        <v>12.02</v>
      </c>
      <c r="K389" s="2">
        <v>50629.06</v>
      </c>
      <c r="L389" s="26">
        <v>12423.305388999999</v>
      </c>
    </row>
    <row r="390" spans="1:12" x14ac:dyDescent="0.25">
      <c r="A390" t="s">
        <v>793</v>
      </c>
      <c r="B390" t="s">
        <v>794</v>
      </c>
      <c r="C390" t="s">
        <v>801</v>
      </c>
      <c r="D390" t="s">
        <v>802</v>
      </c>
      <c r="E390">
        <v>0</v>
      </c>
      <c r="F390">
        <v>23</v>
      </c>
      <c r="G390" t="s">
        <v>14</v>
      </c>
      <c r="H390" s="1">
        <v>9.32</v>
      </c>
      <c r="I390" s="1">
        <v>15.9</v>
      </c>
      <c r="J390" s="10">
        <f t="shared" si="7"/>
        <v>6.58</v>
      </c>
      <c r="K390" s="2">
        <v>41438.14</v>
      </c>
      <c r="L390" s="26">
        <v>28154.807339999999</v>
      </c>
    </row>
    <row r="391" spans="1:12" x14ac:dyDescent="0.25">
      <c r="A391" t="s">
        <v>793</v>
      </c>
      <c r="B391" t="s">
        <v>794</v>
      </c>
      <c r="C391" t="s">
        <v>803</v>
      </c>
      <c r="D391" t="s">
        <v>804</v>
      </c>
      <c r="E391">
        <v>27</v>
      </c>
      <c r="F391">
        <v>14</v>
      </c>
      <c r="G391" t="s">
        <v>19</v>
      </c>
      <c r="H391" s="1">
        <v>13.07</v>
      </c>
      <c r="I391" s="1">
        <v>35.11</v>
      </c>
      <c r="J391" s="10">
        <f t="shared" si="7"/>
        <v>22.04</v>
      </c>
      <c r="K391" s="2">
        <v>111258.1</v>
      </c>
      <c r="L391" s="26">
        <v>0</v>
      </c>
    </row>
    <row r="392" spans="1:12" x14ac:dyDescent="0.25">
      <c r="A392" t="s">
        <v>793</v>
      </c>
      <c r="B392" t="s">
        <v>794</v>
      </c>
      <c r="C392" t="s">
        <v>806</v>
      </c>
      <c r="D392" t="s">
        <v>807</v>
      </c>
      <c r="E392">
        <v>85</v>
      </c>
      <c r="F392">
        <v>39</v>
      </c>
      <c r="G392" t="s">
        <v>19</v>
      </c>
      <c r="H392" s="1">
        <v>52.940000000000005</v>
      </c>
      <c r="I392" s="1">
        <v>56.25</v>
      </c>
      <c r="J392" s="10">
        <f t="shared" si="7"/>
        <v>3.3099999999999952</v>
      </c>
      <c r="K392" s="2">
        <v>98814.87</v>
      </c>
      <c r="L392" s="26">
        <v>0</v>
      </c>
    </row>
    <row r="393" spans="1:12" x14ac:dyDescent="0.25">
      <c r="A393" t="s">
        <v>793</v>
      </c>
      <c r="B393" t="s">
        <v>794</v>
      </c>
      <c r="C393" t="s">
        <v>808</v>
      </c>
      <c r="D393" t="s">
        <v>809</v>
      </c>
      <c r="E393">
        <v>45</v>
      </c>
      <c r="F393">
        <v>0</v>
      </c>
      <c r="G393" t="s">
        <v>7</v>
      </c>
      <c r="H393" s="1">
        <v>20.04</v>
      </c>
      <c r="I393" s="1">
        <v>34.25</v>
      </c>
      <c r="J393" s="10">
        <f t="shared" si="7"/>
        <v>14.21</v>
      </c>
      <c r="K393" s="2">
        <v>17795.650000000001</v>
      </c>
      <c r="L393" s="26">
        <v>37622.611400000002</v>
      </c>
    </row>
    <row r="394" spans="1:12" x14ac:dyDescent="0.25">
      <c r="A394" t="s">
        <v>812</v>
      </c>
      <c r="B394" t="s">
        <v>813</v>
      </c>
      <c r="C394" t="s">
        <v>760</v>
      </c>
      <c r="D394" t="s">
        <v>811</v>
      </c>
      <c r="E394">
        <v>213</v>
      </c>
      <c r="F394">
        <v>0</v>
      </c>
      <c r="G394" t="s">
        <v>7</v>
      </c>
      <c r="H394" s="1">
        <v>32.06</v>
      </c>
      <c r="I394" s="1">
        <v>34.380000000000003</v>
      </c>
      <c r="J394" s="10">
        <f t="shared" si="7"/>
        <v>2.3200000000000003</v>
      </c>
      <c r="K394" s="2">
        <v>103668.76</v>
      </c>
      <c r="L394" s="26">
        <v>0</v>
      </c>
    </row>
    <row r="395" spans="1:12" x14ac:dyDescent="0.25">
      <c r="A395" t="s">
        <v>812</v>
      </c>
      <c r="B395" t="s">
        <v>813</v>
      </c>
      <c r="C395" t="s">
        <v>763</v>
      </c>
      <c r="D395" t="s">
        <v>814</v>
      </c>
      <c r="E395">
        <v>0</v>
      </c>
      <c r="F395">
        <v>74</v>
      </c>
      <c r="G395" t="s">
        <v>14</v>
      </c>
      <c r="H395" s="1">
        <v>16.79</v>
      </c>
      <c r="I395" s="1">
        <v>18.09</v>
      </c>
      <c r="J395" s="10">
        <f t="shared" si="7"/>
        <v>1.3000000000000007</v>
      </c>
      <c r="K395" s="2">
        <v>62702.400000000001</v>
      </c>
      <c r="L395" s="26">
        <v>0</v>
      </c>
    </row>
    <row r="396" spans="1:12" x14ac:dyDescent="0.25">
      <c r="A396" t="s">
        <v>812</v>
      </c>
      <c r="B396" t="s">
        <v>813</v>
      </c>
      <c r="C396" t="s">
        <v>815</v>
      </c>
      <c r="D396" t="s">
        <v>816</v>
      </c>
      <c r="E396">
        <v>0</v>
      </c>
      <c r="F396">
        <v>0</v>
      </c>
      <c r="G396" t="s">
        <v>7</v>
      </c>
      <c r="H396" s="1">
        <v>0</v>
      </c>
      <c r="I396" s="1">
        <v>0</v>
      </c>
      <c r="J396" s="10">
        <f t="shared" ref="J396:J459" si="8">I396-H396</f>
        <v>0</v>
      </c>
      <c r="K396" s="2">
        <v>2679.51</v>
      </c>
      <c r="L396" s="26">
        <v>0</v>
      </c>
    </row>
    <row r="397" spans="1:12" x14ac:dyDescent="0.25">
      <c r="A397" t="s">
        <v>812</v>
      </c>
      <c r="B397" t="s">
        <v>813</v>
      </c>
      <c r="C397" t="s">
        <v>767</v>
      </c>
      <c r="D397" t="s">
        <v>817</v>
      </c>
      <c r="E397">
        <v>23</v>
      </c>
      <c r="F397">
        <v>0</v>
      </c>
      <c r="G397" t="s">
        <v>7</v>
      </c>
      <c r="H397" s="1">
        <v>13.32</v>
      </c>
      <c r="I397" s="1">
        <v>17.32</v>
      </c>
      <c r="J397" s="10">
        <f t="shared" si="8"/>
        <v>4</v>
      </c>
      <c r="K397" s="2">
        <v>18944.400000000001</v>
      </c>
      <c r="L397" s="26">
        <v>0</v>
      </c>
    </row>
    <row r="398" spans="1:12" x14ac:dyDescent="0.25">
      <c r="A398" t="s">
        <v>812</v>
      </c>
      <c r="B398" t="s">
        <v>813</v>
      </c>
      <c r="C398" t="s">
        <v>772</v>
      </c>
      <c r="D398" t="s">
        <v>818</v>
      </c>
      <c r="E398">
        <v>0</v>
      </c>
      <c r="F398">
        <v>6</v>
      </c>
      <c r="G398" t="s">
        <v>14</v>
      </c>
      <c r="H398" s="1">
        <v>13.1</v>
      </c>
      <c r="I398" s="1">
        <v>14.8</v>
      </c>
      <c r="J398" s="10">
        <f t="shared" si="8"/>
        <v>1.7000000000000011</v>
      </c>
      <c r="K398" s="2">
        <v>21979.14</v>
      </c>
      <c r="L398" s="26">
        <v>0</v>
      </c>
    </row>
    <row r="399" spans="1:12" x14ac:dyDescent="0.25">
      <c r="A399" t="s">
        <v>821</v>
      </c>
      <c r="B399" t="s">
        <v>822</v>
      </c>
      <c r="C399" t="s">
        <v>819</v>
      </c>
      <c r="D399" t="s">
        <v>820</v>
      </c>
      <c r="E399">
        <v>112</v>
      </c>
      <c r="F399">
        <v>55</v>
      </c>
      <c r="G399" t="s">
        <v>19</v>
      </c>
      <c r="H399" s="1">
        <v>23.66</v>
      </c>
      <c r="I399" s="1">
        <v>32.519999999999996</v>
      </c>
      <c r="J399" s="10">
        <f t="shared" si="8"/>
        <v>8.8599999999999959</v>
      </c>
      <c r="K399" s="2">
        <v>121388.62</v>
      </c>
      <c r="L399" s="26">
        <v>684332.34767699998</v>
      </c>
    </row>
    <row r="400" spans="1:12" x14ac:dyDescent="0.25">
      <c r="A400" t="s">
        <v>825</v>
      </c>
      <c r="B400" t="s">
        <v>826</v>
      </c>
      <c r="C400" t="s">
        <v>823</v>
      </c>
      <c r="D400" t="s">
        <v>824</v>
      </c>
      <c r="E400">
        <v>11727</v>
      </c>
      <c r="F400">
        <v>0</v>
      </c>
      <c r="G400" t="s">
        <v>7</v>
      </c>
      <c r="H400" s="1">
        <v>38.549999999999997</v>
      </c>
      <c r="I400" s="1">
        <v>37.61</v>
      </c>
      <c r="J400" s="10">
        <f t="shared" si="8"/>
        <v>-0.93999999999999773</v>
      </c>
      <c r="K400" s="2">
        <v>3784007.22</v>
      </c>
      <c r="L400" s="26">
        <v>0</v>
      </c>
    </row>
    <row r="401" spans="1:12" x14ac:dyDescent="0.25">
      <c r="A401" t="s">
        <v>825</v>
      </c>
      <c r="B401" t="s">
        <v>826</v>
      </c>
      <c r="C401" t="s">
        <v>785</v>
      </c>
      <c r="D401" t="s">
        <v>827</v>
      </c>
      <c r="E401">
        <v>0</v>
      </c>
      <c r="F401">
        <v>5335</v>
      </c>
      <c r="G401" t="s">
        <v>14</v>
      </c>
      <c r="H401" s="1">
        <v>20.25</v>
      </c>
      <c r="I401" s="1">
        <v>19.8</v>
      </c>
      <c r="J401" s="10">
        <f t="shared" si="8"/>
        <v>-0.44999999999999929</v>
      </c>
      <c r="K401" s="2">
        <v>2088423.16</v>
      </c>
      <c r="L401" s="26">
        <v>0</v>
      </c>
    </row>
    <row r="402" spans="1:12" x14ac:dyDescent="0.25">
      <c r="A402" t="s">
        <v>825</v>
      </c>
      <c r="B402" t="s">
        <v>826</v>
      </c>
      <c r="C402" t="s">
        <v>828</v>
      </c>
      <c r="D402" t="s">
        <v>829</v>
      </c>
      <c r="E402">
        <v>1209</v>
      </c>
      <c r="F402">
        <v>0</v>
      </c>
      <c r="G402" t="s">
        <v>7</v>
      </c>
      <c r="H402" s="1">
        <v>36.35</v>
      </c>
      <c r="I402" s="1">
        <v>36.89</v>
      </c>
      <c r="J402" s="10">
        <f t="shared" si="8"/>
        <v>0.53999999999999915</v>
      </c>
      <c r="K402" s="2">
        <v>473813.66</v>
      </c>
      <c r="L402" s="26">
        <v>0</v>
      </c>
    </row>
    <row r="403" spans="1:12" x14ac:dyDescent="0.25">
      <c r="A403" t="s">
        <v>825</v>
      </c>
      <c r="B403" t="s">
        <v>826</v>
      </c>
      <c r="C403" t="s">
        <v>830</v>
      </c>
      <c r="D403" t="s">
        <v>831</v>
      </c>
      <c r="E403">
        <v>212</v>
      </c>
      <c r="F403">
        <v>0</v>
      </c>
      <c r="G403" t="s">
        <v>7</v>
      </c>
      <c r="H403" s="1">
        <v>40.200000000000003</v>
      </c>
      <c r="I403" s="1">
        <v>35.94</v>
      </c>
      <c r="J403" s="10">
        <f t="shared" si="8"/>
        <v>-4.2600000000000051</v>
      </c>
      <c r="K403" s="2">
        <v>28576.73</v>
      </c>
      <c r="L403" s="26">
        <v>0</v>
      </c>
    </row>
    <row r="404" spans="1:12" x14ac:dyDescent="0.25">
      <c r="A404" t="s">
        <v>825</v>
      </c>
      <c r="B404" t="s">
        <v>826</v>
      </c>
      <c r="C404" t="s">
        <v>832</v>
      </c>
      <c r="D404" t="s">
        <v>833</v>
      </c>
      <c r="E404">
        <v>239</v>
      </c>
      <c r="F404">
        <v>0</v>
      </c>
      <c r="G404" t="s">
        <v>7</v>
      </c>
      <c r="H404" s="1">
        <v>40.21</v>
      </c>
      <c r="I404" s="1">
        <v>37.75</v>
      </c>
      <c r="J404" s="10">
        <f t="shared" si="8"/>
        <v>-2.4600000000000009</v>
      </c>
      <c r="K404" s="2">
        <v>64334.47</v>
      </c>
      <c r="L404" s="26">
        <v>0</v>
      </c>
    </row>
    <row r="405" spans="1:12" x14ac:dyDescent="0.25">
      <c r="A405" t="s">
        <v>825</v>
      </c>
      <c r="B405" t="s">
        <v>826</v>
      </c>
      <c r="C405" t="s">
        <v>834</v>
      </c>
      <c r="D405" t="s">
        <v>835</v>
      </c>
      <c r="E405">
        <v>1517</v>
      </c>
      <c r="F405">
        <v>0</v>
      </c>
      <c r="G405" t="s">
        <v>7</v>
      </c>
      <c r="H405" s="1">
        <v>38.44</v>
      </c>
      <c r="I405" s="1">
        <v>37.549999999999997</v>
      </c>
      <c r="J405" s="10">
        <f t="shared" si="8"/>
        <v>-0.89000000000000057</v>
      </c>
      <c r="K405" s="2">
        <v>504483.5</v>
      </c>
      <c r="L405" s="26">
        <v>3517.3513594999999</v>
      </c>
    </row>
    <row r="406" spans="1:12" x14ac:dyDescent="0.25">
      <c r="A406" t="s">
        <v>825</v>
      </c>
      <c r="B406" t="s">
        <v>826</v>
      </c>
      <c r="C406" t="s">
        <v>836</v>
      </c>
      <c r="D406" t="s">
        <v>837</v>
      </c>
      <c r="E406">
        <v>0</v>
      </c>
      <c r="F406">
        <v>680</v>
      </c>
      <c r="G406" t="s">
        <v>14</v>
      </c>
      <c r="H406" s="1">
        <v>21.27</v>
      </c>
      <c r="I406" s="1">
        <v>19.7</v>
      </c>
      <c r="J406" s="10">
        <f t="shared" si="8"/>
        <v>-1.5700000000000003</v>
      </c>
      <c r="K406" s="2">
        <v>198443.04</v>
      </c>
      <c r="L406" s="26">
        <v>2033.9679194999999</v>
      </c>
    </row>
    <row r="407" spans="1:12" x14ac:dyDescent="0.25">
      <c r="A407" t="s">
        <v>825</v>
      </c>
      <c r="B407" t="s">
        <v>826</v>
      </c>
      <c r="C407" t="s">
        <v>838</v>
      </c>
      <c r="D407" t="s">
        <v>839</v>
      </c>
      <c r="E407">
        <v>558</v>
      </c>
      <c r="F407">
        <v>0</v>
      </c>
      <c r="G407" t="s">
        <v>7</v>
      </c>
      <c r="H407" s="1">
        <v>44.71</v>
      </c>
      <c r="I407" s="1">
        <v>38.15</v>
      </c>
      <c r="J407" s="10">
        <f t="shared" si="8"/>
        <v>-6.5600000000000023</v>
      </c>
      <c r="K407" s="2">
        <v>46100.2</v>
      </c>
      <c r="L407" s="26">
        <v>0</v>
      </c>
    </row>
    <row r="408" spans="1:12" x14ac:dyDescent="0.25">
      <c r="A408" t="s">
        <v>825</v>
      </c>
      <c r="B408" t="s">
        <v>826</v>
      </c>
      <c r="C408" t="s">
        <v>792</v>
      </c>
      <c r="D408" t="s">
        <v>840</v>
      </c>
      <c r="E408">
        <v>51</v>
      </c>
      <c r="F408">
        <v>28</v>
      </c>
      <c r="G408" t="s">
        <v>19</v>
      </c>
      <c r="H408" s="1">
        <v>51.72</v>
      </c>
      <c r="I408" s="1">
        <v>56.570000000000007</v>
      </c>
      <c r="J408" s="10">
        <f t="shared" si="8"/>
        <v>4.8500000000000085</v>
      </c>
      <c r="K408" s="2">
        <v>69103.67</v>
      </c>
      <c r="L408" s="26">
        <v>12416.827439500001</v>
      </c>
    </row>
    <row r="409" spans="1:12" x14ac:dyDescent="0.25">
      <c r="A409" t="s">
        <v>825</v>
      </c>
      <c r="B409" t="s">
        <v>826</v>
      </c>
      <c r="C409" t="s">
        <v>797</v>
      </c>
      <c r="D409" t="s">
        <v>841</v>
      </c>
      <c r="E409">
        <v>43</v>
      </c>
      <c r="F409">
        <v>0</v>
      </c>
      <c r="G409" t="s">
        <v>7</v>
      </c>
      <c r="H409" s="1">
        <v>37.35</v>
      </c>
      <c r="I409" s="1">
        <v>35.47</v>
      </c>
      <c r="J409" s="10">
        <f t="shared" si="8"/>
        <v>-1.8800000000000026</v>
      </c>
      <c r="K409" s="2">
        <v>13170.59</v>
      </c>
      <c r="L409" s="26">
        <v>0</v>
      </c>
    </row>
    <row r="410" spans="1:12" x14ac:dyDescent="0.25">
      <c r="A410" t="s">
        <v>825</v>
      </c>
      <c r="B410" t="s">
        <v>826</v>
      </c>
      <c r="C410" t="s">
        <v>842</v>
      </c>
      <c r="D410" t="s">
        <v>843</v>
      </c>
      <c r="E410">
        <v>105</v>
      </c>
      <c r="F410">
        <v>0</v>
      </c>
      <c r="G410" t="s">
        <v>7</v>
      </c>
      <c r="H410" s="1">
        <v>21.95</v>
      </c>
      <c r="I410" s="1">
        <v>25.38</v>
      </c>
      <c r="J410" s="10">
        <f t="shared" si="8"/>
        <v>3.4299999999999997</v>
      </c>
      <c r="K410" s="2">
        <v>25911.47</v>
      </c>
      <c r="L410" s="26">
        <v>0</v>
      </c>
    </row>
    <row r="411" spans="1:12" x14ac:dyDescent="0.25">
      <c r="A411" t="s">
        <v>825</v>
      </c>
      <c r="B411" t="s">
        <v>826</v>
      </c>
      <c r="C411" t="s">
        <v>844</v>
      </c>
      <c r="D411" t="s">
        <v>845</v>
      </c>
      <c r="E411">
        <v>0</v>
      </c>
      <c r="F411">
        <v>47</v>
      </c>
      <c r="G411" t="s">
        <v>14</v>
      </c>
      <c r="H411" s="1">
        <v>16.809999999999999</v>
      </c>
      <c r="I411" s="1">
        <v>16.79</v>
      </c>
      <c r="J411" s="10">
        <f t="shared" si="8"/>
        <v>-1.9999999999999574E-2</v>
      </c>
      <c r="K411" s="2">
        <v>25751.96</v>
      </c>
      <c r="L411" s="26">
        <v>0</v>
      </c>
    </row>
    <row r="412" spans="1:12" x14ac:dyDescent="0.25">
      <c r="A412" t="s">
        <v>825</v>
      </c>
      <c r="B412" t="s">
        <v>826</v>
      </c>
      <c r="C412" t="s">
        <v>805</v>
      </c>
      <c r="D412" t="s">
        <v>846</v>
      </c>
      <c r="E412">
        <v>302</v>
      </c>
      <c r="F412">
        <v>0</v>
      </c>
      <c r="G412" t="s">
        <v>7</v>
      </c>
      <c r="H412" s="1">
        <v>22.15</v>
      </c>
      <c r="I412" s="1">
        <v>25.57</v>
      </c>
      <c r="J412" s="10">
        <f t="shared" si="8"/>
        <v>3.4200000000000017</v>
      </c>
      <c r="K412" s="2">
        <v>72220.77</v>
      </c>
      <c r="L412" s="26">
        <v>0</v>
      </c>
    </row>
    <row r="413" spans="1:12" x14ac:dyDescent="0.25">
      <c r="A413" t="s">
        <v>825</v>
      </c>
      <c r="B413" t="s">
        <v>826</v>
      </c>
      <c r="C413" t="s">
        <v>847</v>
      </c>
      <c r="D413" t="s">
        <v>848</v>
      </c>
      <c r="E413">
        <v>562</v>
      </c>
      <c r="F413">
        <v>267</v>
      </c>
      <c r="G413" t="s">
        <v>19</v>
      </c>
      <c r="H413" s="1">
        <v>54.75</v>
      </c>
      <c r="I413" s="1">
        <v>52.61</v>
      </c>
      <c r="J413" s="10">
        <f t="shared" si="8"/>
        <v>-2.1400000000000006</v>
      </c>
      <c r="K413" s="2">
        <v>249709.55</v>
      </c>
      <c r="L413" s="26">
        <v>0</v>
      </c>
    </row>
    <row r="414" spans="1:12" x14ac:dyDescent="0.25">
      <c r="A414" t="s">
        <v>825</v>
      </c>
      <c r="B414" t="s">
        <v>826</v>
      </c>
      <c r="C414" t="s">
        <v>849</v>
      </c>
      <c r="D414" t="s">
        <v>850</v>
      </c>
      <c r="E414">
        <v>603</v>
      </c>
      <c r="F414">
        <v>0</v>
      </c>
      <c r="G414" t="s">
        <v>7</v>
      </c>
      <c r="H414" s="1">
        <v>43.88</v>
      </c>
      <c r="I414" s="1">
        <v>38.21</v>
      </c>
      <c r="J414" s="10">
        <f t="shared" si="8"/>
        <v>-5.6700000000000017</v>
      </c>
      <c r="K414" s="2">
        <v>77535.77</v>
      </c>
      <c r="L414" s="26">
        <v>0</v>
      </c>
    </row>
    <row r="415" spans="1:12" x14ac:dyDescent="0.25">
      <c r="A415" t="s">
        <v>825</v>
      </c>
      <c r="B415" t="s">
        <v>826</v>
      </c>
      <c r="C415" t="s">
        <v>810</v>
      </c>
      <c r="D415" t="s">
        <v>851</v>
      </c>
      <c r="E415">
        <v>0</v>
      </c>
      <c r="F415">
        <v>268</v>
      </c>
      <c r="G415" t="s">
        <v>14</v>
      </c>
      <c r="H415" s="1">
        <v>21.08</v>
      </c>
      <c r="I415" s="1">
        <v>19.73</v>
      </c>
      <c r="J415" s="10">
        <f t="shared" si="8"/>
        <v>-1.3499999999999979</v>
      </c>
      <c r="K415" s="2">
        <v>94068.87</v>
      </c>
      <c r="L415" s="26">
        <v>0</v>
      </c>
    </row>
    <row r="416" spans="1:12" x14ac:dyDescent="0.25">
      <c r="A416" t="s">
        <v>825</v>
      </c>
      <c r="B416" t="s">
        <v>826</v>
      </c>
      <c r="C416" t="s">
        <v>852</v>
      </c>
      <c r="D416" t="s">
        <v>853</v>
      </c>
      <c r="E416">
        <v>65</v>
      </c>
      <c r="F416">
        <v>0</v>
      </c>
      <c r="G416" t="s">
        <v>7</v>
      </c>
      <c r="H416" s="1">
        <v>38.78</v>
      </c>
      <c r="I416" s="1">
        <v>37.53</v>
      </c>
      <c r="J416" s="10">
        <f t="shared" si="8"/>
        <v>-1.25</v>
      </c>
      <c r="K416" s="2">
        <v>21794.31</v>
      </c>
      <c r="L416" s="26">
        <v>0</v>
      </c>
    </row>
    <row r="417" spans="1:12" x14ac:dyDescent="0.25">
      <c r="A417" t="s">
        <v>825</v>
      </c>
      <c r="B417" t="s">
        <v>826</v>
      </c>
      <c r="C417" t="s">
        <v>854</v>
      </c>
      <c r="D417" t="s">
        <v>855</v>
      </c>
      <c r="E417">
        <v>330</v>
      </c>
      <c r="F417">
        <v>0</v>
      </c>
      <c r="G417" t="s">
        <v>7</v>
      </c>
      <c r="H417" s="1">
        <v>44.96</v>
      </c>
      <c r="I417" s="1">
        <v>38.01</v>
      </c>
      <c r="J417" s="10">
        <f t="shared" si="8"/>
        <v>-6.9500000000000028</v>
      </c>
      <c r="K417" s="2">
        <v>20953.25</v>
      </c>
      <c r="L417" s="26">
        <v>0</v>
      </c>
    </row>
    <row r="418" spans="1:12" x14ac:dyDescent="0.25">
      <c r="A418" t="s">
        <v>825</v>
      </c>
      <c r="B418" t="s">
        <v>826</v>
      </c>
      <c r="C418" t="s">
        <v>866</v>
      </c>
      <c r="D418" t="s">
        <v>867</v>
      </c>
      <c r="E418">
        <v>34</v>
      </c>
      <c r="F418">
        <v>0</v>
      </c>
      <c r="G418" t="s">
        <v>7</v>
      </c>
      <c r="H418" s="1">
        <v>46.17</v>
      </c>
      <c r="I418" s="1">
        <v>38.1</v>
      </c>
      <c r="J418" s="10">
        <f t="shared" si="8"/>
        <v>-8.07</v>
      </c>
      <c r="K418" s="2">
        <v>27.35</v>
      </c>
      <c r="L418" s="26">
        <v>0</v>
      </c>
    </row>
  </sheetData>
  <sortState ref="A12:L418">
    <sortCondition ref="A11"/>
  </sortState>
  <pageMargins left="0.25" right="0.25" top="0.75" bottom="0.75" header="0.3" footer="0.3"/>
  <pageSetup scale="9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1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4" sqref="C4"/>
    </sheetView>
  </sheetViews>
  <sheetFormatPr defaultRowHeight="15" x14ac:dyDescent="0.25"/>
  <cols>
    <col min="1" max="1" width="3.28515625" bestFit="1" customWidth="1"/>
    <col min="2" max="2" width="13.5703125" bestFit="1" customWidth="1"/>
    <col min="3" max="3" width="5" bestFit="1" customWidth="1"/>
    <col min="4" max="4" width="28.5703125" bestFit="1" customWidth="1"/>
    <col min="5" max="5" width="5.7109375" bestFit="1" customWidth="1"/>
    <col min="6" max="6" width="9" bestFit="1" customWidth="1"/>
    <col min="7" max="7" width="10.5703125" bestFit="1" customWidth="1"/>
    <col min="8" max="8" width="10.7109375" style="2" customWidth="1"/>
    <col min="9" max="9" width="10.28515625" style="2" customWidth="1"/>
    <col min="10" max="10" width="13.140625" style="2" customWidth="1"/>
    <col min="11" max="11" width="12.85546875" style="2" customWidth="1"/>
    <col min="12" max="12" width="10.5703125" style="1" bestFit="1" customWidth="1"/>
    <col min="13" max="13" width="15.28515625" style="2" bestFit="1" customWidth="1"/>
    <col min="14" max="14" width="12.28515625" style="2" customWidth="1"/>
    <col min="15" max="15" width="13.28515625" style="2" bestFit="1" customWidth="1"/>
    <col min="16" max="16" width="15.28515625" style="2" bestFit="1" customWidth="1"/>
    <col min="17" max="17" width="14.28515625" style="2" bestFit="1" customWidth="1"/>
    <col min="18" max="18" width="10.7109375" style="1" bestFit="1" customWidth="1"/>
    <col min="19" max="19" width="15.28515625" style="2" bestFit="1" customWidth="1"/>
    <col min="20" max="20" width="14.28515625" style="2" bestFit="1" customWidth="1"/>
    <col min="21" max="21" width="14.28515625" style="2" hidden="1" customWidth="1"/>
    <col min="22" max="25" width="13.28515625" style="2" hidden="1" customWidth="1"/>
    <col min="26" max="26" width="11.5703125" style="2" hidden="1" customWidth="1"/>
    <col min="27" max="28" width="14.28515625" style="2" hidden="1" customWidth="1"/>
    <col min="29" max="29" width="13.28515625" style="2" hidden="1" customWidth="1"/>
    <col min="30" max="30" width="9.28515625" style="2" hidden="1" customWidth="1"/>
    <col min="31" max="31" width="13.28515625" style="2" hidden="1" customWidth="1"/>
    <col min="32" max="32" width="11.5703125" style="2" hidden="1" customWidth="1"/>
    <col min="33" max="33" width="9.28515625" style="2" hidden="1" customWidth="1"/>
    <col min="34" max="40" width="15.7109375" style="2" hidden="1" customWidth="1"/>
    <col min="42" max="42" width="11.5703125" bestFit="1" customWidth="1"/>
    <col min="43" max="43" width="10.5703125" bestFit="1" customWidth="1"/>
  </cols>
  <sheetData>
    <row r="1" spans="1:43" s="3" customFormat="1" ht="60" x14ac:dyDescent="0.25">
      <c r="H1" s="12" t="s">
        <v>951</v>
      </c>
      <c r="I1" s="12" t="s">
        <v>951</v>
      </c>
      <c r="J1" s="12" t="s">
        <v>951</v>
      </c>
      <c r="K1" s="12" t="s">
        <v>951</v>
      </c>
      <c r="L1" s="12" t="s">
        <v>951</v>
      </c>
      <c r="M1" s="12" t="s">
        <v>951</v>
      </c>
      <c r="N1" s="13" t="s">
        <v>953</v>
      </c>
      <c r="O1" s="13" t="s">
        <v>953</v>
      </c>
      <c r="P1" s="13" t="s">
        <v>953</v>
      </c>
      <c r="Q1" s="13" t="s">
        <v>953</v>
      </c>
      <c r="R1" s="13" t="s">
        <v>953</v>
      </c>
      <c r="S1" s="13" t="s">
        <v>953</v>
      </c>
      <c r="T1" s="13" t="s">
        <v>954</v>
      </c>
      <c r="U1" s="12" t="s">
        <v>952</v>
      </c>
      <c r="V1" s="12" t="s">
        <v>952</v>
      </c>
      <c r="W1" s="12" t="s">
        <v>952</v>
      </c>
      <c r="X1" s="12" t="s">
        <v>952</v>
      </c>
      <c r="Y1" s="12" t="s">
        <v>952</v>
      </c>
      <c r="Z1" s="12" t="s">
        <v>952</v>
      </c>
      <c r="AA1" s="12" t="s">
        <v>952</v>
      </c>
      <c r="AB1" s="13" t="s">
        <v>954</v>
      </c>
      <c r="AC1" s="13" t="s">
        <v>954</v>
      </c>
      <c r="AD1" s="13" t="s">
        <v>954</v>
      </c>
      <c r="AE1" s="13" t="s">
        <v>954</v>
      </c>
      <c r="AF1" s="13" t="s">
        <v>954</v>
      </c>
      <c r="AG1" s="13" t="s">
        <v>954</v>
      </c>
      <c r="AH1" s="13" t="s">
        <v>957</v>
      </c>
      <c r="AI1" s="13" t="s">
        <v>957</v>
      </c>
      <c r="AJ1" s="13" t="s">
        <v>957</v>
      </c>
      <c r="AK1" s="13" t="s">
        <v>957</v>
      </c>
      <c r="AL1" s="13" t="s">
        <v>957</v>
      </c>
      <c r="AM1" s="13" t="s">
        <v>957</v>
      </c>
      <c r="AN1" s="13" t="s">
        <v>957</v>
      </c>
      <c r="AO1" s="13" t="s">
        <v>955</v>
      </c>
    </row>
    <row r="2" spans="1:43" x14ac:dyDescent="0.25">
      <c r="D2" t="s">
        <v>950</v>
      </c>
      <c r="F2" s="2">
        <f t="shared" ref="F2:M2" si="0">SUM(F5:F411)</f>
        <v>107735</v>
      </c>
      <c r="G2" s="2">
        <f t="shared" si="0"/>
        <v>43359</v>
      </c>
      <c r="H2" s="2">
        <f t="shared" si="0"/>
        <v>2802837</v>
      </c>
      <c r="I2" s="2">
        <f t="shared" si="0"/>
        <v>2651432</v>
      </c>
      <c r="J2" s="2">
        <f t="shared" si="0"/>
        <v>110304985.34000002</v>
      </c>
      <c r="K2" s="2">
        <f t="shared" si="0"/>
        <v>52072332.950000025</v>
      </c>
      <c r="L2" s="1">
        <f t="shared" si="0"/>
        <v>11567.969999999987</v>
      </c>
      <c r="M2" s="2">
        <f t="shared" si="0"/>
        <v>132528177.23638703</v>
      </c>
      <c r="N2" s="2">
        <v>2802837</v>
      </c>
      <c r="O2" s="2">
        <v>2651432</v>
      </c>
      <c r="P2" s="2">
        <v>110304985.34000002</v>
      </c>
      <c r="Q2" s="2">
        <v>52072332.950000018</v>
      </c>
      <c r="R2" s="1">
        <v>11567.969999999998</v>
      </c>
      <c r="S2" s="2">
        <v>132528177.23638692</v>
      </c>
      <c r="T2" s="2">
        <f t="shared" ref="T2:AG2" si="1">SUM(T5:T411)</f>
        <v>21940672.369461995</v>
      </c>
      <c r="U2" s="2">
        <f t="shared" si="1"/>
        <v>71033663.906299934</v>
      </c>
      <c r="V2" s="2">
        <f t="shared" si="1"/>
        <v>1119578.1599999981</v>
      </c>
      <c r="W2" s="2">
        <f t="shared" si="1"/>
        <v>8099999.9999999823</v>
      </c>
      <c r="X2" s="2">
        <f t="shared" si="1"/>
        <v>5467563.5663000029</v>
      </c>
      <c r="Y2" s="2">
        <f t="shared" si="1"/>
        <v>1443143</v>
      </c>
      <c r="Z2" s="2">
        <f t="shared" si="1"/>
        <v>513988.58999999997</v>
      </c>
      <c r="AA2" s="2">
        <f t="shared" si="1"/>
        <v>54389390.590000026</v>
      </c>
      <c r="AB2" s="2">
        <f t="shared" si="1"/>
        <v>25017382.119461976</v>
      </c>
      <c r="AC2" s="2">
        <f t="shared" si="1"/>
        <v>1119578.1599999981</v>
      </c>
      <c r="AD2" s="2">
        <f t="shared" si="1"/>
        <v>0</v>
      </c>
      <c r="AE2" s="2">
        <f t="shared" si="1"/>
        <v>1443143</v>
      </c>
      <c r="AF2" s="2">
        <f t="shared" si="1"/>
        <v>513988.58999999997</v>
      </c>
      <c r="AG2" s="2">
        <f t="shared" si="1"/>
        <v>0</v>
      </c>
      <c r="AH2" s="2">
        <f t="shared" ref="AH2:AN2" si="2">SUM(AH5:AH411)</f>
        <v>8544273.3162999954</v>
      </c>
      <c r="AI2" s="2">
        <f t="shared" si="2"/>
        <v>1119578.1599999981</v>
      </c>
      <c r="AJ2" s="2">
        <f t="shared" si="2"/>
        <v>0</v>
      </c>
      <c r="AK2" s="2">
        <f t="shared" si="2"/>
        <v>5467563.5663000029</v>
      </c>
      <c r="AL2" s="2">
        <f t="shared" si="2"/>
        <v>1443143</v>
      </c>
      <c r="AM2" s="2">
        <f t="shared" si="2"/>
        <v>513988.58999999997</v>
      </c>
      <c r="AN2" s="2">
        <f t="shared" si="2"/>
        <v>0</v>
      </c>
      <c r="AO2" s="2">
        <f>SUM(AO5:AO411)</f>
        <v>1016.6399999999992</v>
      </c>
      <c r="AP2" s="2">
        <f t="shared" ref="AP2:AQ2" si="3">SUM(AP5:AP411)</f>
        <v>58591026.410000049</v>
      </c>
      <c r="AQ2" s="2">
        <f t="shared" si="3"/>
        <v>4881704.0785674993</v>
      </c>
    </row>
    <row r="3" spans="1:43" x14ac:dyDescent="0.25">
      <c r="F3" s="2"/>
      <c r="G3" s="2"/>
      <c r="AO3" s="2"/>
    </row>
    <row r="4" spans="1:43" s="7" customFormat="1" ht="45" x14ac:dyDescent="0.25">
      <c r="A4" s="4" t="s">
        <v>3</v>
      </c>
      <c r="B4" s="4" t="s">
        <v>4</v>
      </c>
      <c r="C4" s="4" t="s">
        <v>0</v>
      </c>
      <c r="D4" s="4" t="s">
        <v>1</v>
      </c>
      <c r="E4" s="4" t="s">
        <v>2</v>
      </c>
      <c r="F4" s="4" t="s">
        <v>934</v>
      </c>
      <c r="G4" s="4" t="s">
        <v>935</v>
      </c>
      <c r="H4" s="6" t="s">
        <v>936</v>
      </c>
      <c r="I4" s="6" t="s">
        <v>938</v>
      </c>
      <c r="J4" s="6" t="s">
        <v>937</v>
      </c>
      <c r="K4" s="6" t="s">
        <v>939</v>
      </c>
      <c r="L4" s="8" t="s">
        <v>949</v>
      </c>
      <c r="M4" s="6" t="s">
        <v>947</v>
      </c>
      <c r="N4" s="5" t="s">
        <v>936</v>
      </c>
      <c r="O4" s="5" t="s">
        <v>938</v>
      </c>
      <c r="P4" s="5" t="s">
        <v>937</v>
      </c>
      <c r="Q4" s="5" t="s">
        <v>939</v>
      </c>
      <c r="R4" s="9" t="s">
        <v>949</v>
      </c>
      <c r="S4" s="5" t="s">
        <v>960</v>
      </c>
      <c r="T4" s="17" t="s">
        <v>956</v>
      </c>
      <c r="U4" s="6" t="s">
        <v>940</v>
      </c>
      <c r="V4" s="6" t="s">
        <v>941</v>
      </c>
      <c r="W4" s="6" t="s">
        <v>942</v>
      </c>
      <c r="X4" s="6" t="s">
        <v>943</v>
      </c>
      <c r="Y4" s="6" t="s">
        <v>944</v>
      </c>
      <c r="Z4" s="6" t="s">
        <v>945</v>
      </c>
      <c r="AA4" s="6" t="s">
        <v>946</v>
      </c>
      <c r="AB4" s="5" t="s">
        <v>940</v>
      </c>
      <c r="AC4" s="5" t="s">
        <v>941</v>
      </c>
      <c r="AD4" s="5" t="s">
        <v>942</v>
      </c>
      <c r="AE4" s="5" t="s">
        <v>944</v>
      </c>
      <c r="AF4" s="5" t="s">
        <v>945</v>
      </c>
      <c r="AG4" s="5" t="s">
        <v>946</v>
      </c>
      <c r="AH4" s="14" t="s">
        <v>940</v>
      </c>
      <c r="AI4" s="14" t="s">
        <v>941</v>
      </c>
      <c r="AJ4" s="14" t="s">
        <v>942</v>
      </c>
      <c r="AK4" s="14" t="s">
        <v>943</v>
      </c>
      <c r="AL4" s="14" t="s">
        <v>944</v>
      </c>
      <c r="AM4" s="14" t="s">
        <v>945</v>
      </c>
      <c r="AN4" s="14" t="s">
        <v>946</v>
      </c>
      <c r="AO4" s="11" t="s">
        <v>948</v>
      </c>
      <c r="AP4" s="11" t="s">
        <v>958</v>
      </c>
      <c r="AQ4" s="11" t="s">
        <v>959</v>
      </c>
    </row>
    <row r="5" spans="1:43" x14ac:dyDescent="0.25">
      <c r="A5" t="s">
        <v>637</v>
      </c>
      <c r="B5" t="s">
        <v>638</v>
      </c>
      <c r="C5" t="s">
        <v>564</v>
      </c>
      <c r="D5" t="s">
        <v>659</v>
      </c>
      <c r="E5" t="s">
        <v>7</v>
      </c>
      <c r="F5">
        <v>83</v>
      </c>
      <c r="G5">
        <v>0</v>
      </c>
      <c r="H5" s="2">
        <v>2626</v>
      </c>
      <c r="I5" s="2">
        <v>0</v>
      </c>
      <c r="J5" s="2">
        <v>83322.98</v>
      </c>
      <c r="K5" s="2">
        <v>0</v>
      </c>
      <c r="L5" s="1">
        <v>31.73</v>
      </c>
      <c r="M5" s="2">
        <v>68638.304334983055</v>
      </c>
      <c r="N5" s="2">
        <v>0</v>
      </c>
      <c r="O5" s="2">
        <v>0</v>
      </c>
      <c r="P5" s="2">
        <v>0</v>
      </c>
      <c r="Q5" s="2">
        <v>0</v>
      </c>
      <c r="R5" s="1">
        <v>91.03</v>
      </c>
      <c r="S5" s="2">
        <v>196916.00515642948</v>
      </c>
      <c r="T5" s="15">
        <v>159585.96082000001</v>
      </c>
      <c r="U5" s="2">
        <v>43543.73609931895</v>
      </c>
      <c r="V5" s="2">
        <v>105.59930312920187</v>
      </c>
      <c r="W5" s="2">
        <v>4984.7967961897521</v>
      </c>
      <c r="X5" s="2">
        <v>0</v>
      </c>
      <c r="Y5" s="2">
        <v>0</v>
      </c>
      <c r="Z5" s="2">
        <v>0</v>
      </c>
      <c r="AA5" s="2">
        <v>38453.339999999997</v>
      </c>
      <c r="AB5" s="2">
        <v>159691.56012312922</v>
      </c>
      <c r="AC5" s="2">
        <v>105.59930312920187</v>
      </c>
      <c r="AD5" s="2">
        <v>0</v>
      </c>
      <c r="AE5" s="2">
        <v>0</v>
      </c>
      <c r="AF5" s="2">
        <v>0</v>
      </c>
      <c r="AG5" s="2">
        <v>0</v>
      </c>
      <c r="AH5" s="2">
        <v>105.59930312920187</v>
      </c>
      <c r="AI5" s="2">
        <v>105.59930312920187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10">
        <f t="shared" ref="AO5:AO68" si="4">R5-L5</f>
        <v>59.3</v>
      </c>
      <c r="AP5" s="16">
        <f t="shared" ref="AP5:AP68" si="5">(P5+Q5)-(J5+K5)</f>
        <v>-83322.98</v>
      </c>
      <c r="AQ5" s="16">
        <f t="shared" ref="AQ5:AQ68" si="6">S5-M5</f>
        <v>128277.70082144643</v>
      </c>
    </row>
    <row r="6" spans="1:43" x14ac:dyDescent="0.25">
      <c r="A6" t="s">
        <v>616</v>
      </c>
      <c r="B6" t="s">
        <v>617</v>
      </c>
      <c r="C6" t="s">
        <v>620</v>
      </c>
      <c r="D6" t="s">
        <v>621</v>
      </c>
      <c r="E6" t="s">
        <v>7</v>
      </c>
      <c r="F6">
        <v>85</v>
      </c>
      <c r="G6">
        <v>0</v>
      </c>
      <c r="H6" s="2">
        <v>2564</v>
      </c>
      <c r="I6" s="2">
        <v>0</v>
      </c>
      <c r="J6" s="2">
        <v>40895.799999999996</v>
      </c>
      <c r="K6" s="2">
        <v>0</v>
      </c>
      <c r="L6" s="1">
        <v>15.95</v>
      </c>
      <c r="M6" s="2">
        <v>38853.989368127994</v>
      </c>
      <c r="N6" s="2">
        <v>0</v>
      </c>
      <c r="O6" s="2">
        <v>0</v>
      </c>
      <c r="P6" s="2">
        <v>0</v>
      </c>
      <c r="Q6" s="2">
        <v>0</v>
      </c>
      <c r="R6" s="1">
        <v>53.27</v>
      </c>
      <c r="S6" s="2">
        <v>129765.0165291648</v>
      </c>
      <c r="T6" s="15">
        <v>132905.394611</v>
      </c>
      <c r="U6" s="2">
        <v>152409.30717610376</v>
      </c>
      <c r="V6" s="2">
        <v>191.43902448477456</v>
      </c>
      <c r="W6" s="2">
        <v>5204.2581516189512</v>
      </c>
      <c r="X6" s="2">
        <v>32982.400000000001</v>
      </c>
      <c r="Y6" s="2">
        <v>70000</v>
      </c>
      <c r="Z6" s="2">
        <v>716.99</v>
      </c>
      <c r="AA6" s="2">
        <v>43314.22</v>
      </c>
      <c r="AB6" s="2">
        <v>203813.82363548476</v>
      </c>
      <c r="AC6" s="2">
        <v>191.43902448477456</v>
      </c>
      <c r="AD6" s="2">
        <v>0</v>
      </c>
      <c r="AE6" s="2">
        <v>70000</v>
      </c>
      <c r="AF6" s="2">
        <v>716.99</v>
      </c>
      <c r="AG6" s="2">
        <v>0</v>
      </c>
      <c r="AH6" s="2">
        <v>103890.82902448477</v>
      </c>
      <c r="AI6" s="2">
        <v>191.43902448477456</v>
      </c>
      <c r="AJ6" s="2">
        <v>0</v>
      </c>
      <c r="AK6" s="2">
        <v>32982.400000000001</v>
      </c>
      <c r="AL6" s="2">
        <v>70000</v>
      </c>
      <c r="AM6" s="2">
        <v>716.99</v>
      </c>
      <c r="AN6" s="2">
        <v>0</v>
      </c>
      <c r="AO6" s="10">
        <f t="shared" si="4"/>
        <v>37.320000000000007</v>
      </c>
      <c r="AP6" s="16">
        <f t="shared" si="5"/>
        <v>-40895.799999999996</v>
      </c>
      <c r="AQ6" s="16">
        <f t="shared" si="6"/>
        <v>90911.027161036807</v>
      </c>
    </row>
    <row r="7" spans="1:43" x14ac:dyDescent="0.25">
      <c r="A7" t="s">
        <v>703</v>
      </c>
      <c r="B7" t="s">
        <v>704</v>
      </c>
      <c r="C7" t="s">
        <v>597</v>
      </c>
      <c r="D7" t="s">
        <v>705</v>
      </c>
      <c r="E7" t="s">
        <v>19</v>
      </c>
      <c r="F7">
        <v>92</v>
      </c>
      <c r="G7">
        <v>28</v>
      </c>
      <c r="H7" s="2">
        <v>0</v>
      </c>
      <c r="I7" s="2">
        <v>2114</v>
      </c>
      <c r="J7" s="2">
        <v>0</v>
      </c>
      <c r="K7" s="2">
        <v>6003.7599999999993</v>
      </c>
      <c r="L7" s="1">
        <v>8.25</v>
      </c>
      <c r="M7" s="2">
        <v>45917.880597072006</v>
      </c>
      <c r="N7" s="2">
        <v>0</v>
      </c>
      <c r="O7" s="2">
        <v>0</v>
      </c>
      <c r="P7" s="2">
        <v>0</v>
      </c>
      <c r="Q7" s="2">
        <v>0</v>
      </c>
      <c r="R7" s="1">
        <v>45.19</v>
      </c>
      <c r="S7" s="2">
        <v>251518.66959777984</v>
      </c>
      <c r="T7" s="15">
        <v>670366.14107649995</v>
      </c>
      <c r="U7" s="2">
        <v>367032.72136487544</v>
      </c>
      <c r="V7" s="2">
        <v>2502.3057828756864</v>
      </c>
      <c r="W7" s="2">
        <v>9826.9838709997712</v>
      </c>
      <c r="X7" s="2">
        <v>167591.541711</v>
      </c>
      <c r="Y7" s="2">
        <v>0</v>
      </c>
      <c r="Z7" s="2">
        <v>0</v>
      </c>
      <c r="AA7" s="2">
        <v>187111.89</v>
      </c>
      <c r="AB7" s="2">
        <v>672868.44685937557</v>
      </c>
      <c r="AC7" s="2">
        <v>2502.3057828756864</v>
      </c>
      <c r="AD7" s="2">
        <v>0</v>
      </c>
      <c r="AE7" s="2">
        <v>0</v>
      </c>
      <c r="AF7" s="2">
        <v>0</v>
      </c>
      <c r="AG7" s="2">
        <v>0</v>
      </c>
      <c r="AH7" s="2">
        <v>170093.84749387568</v>
      </c>
      <c r="AI7" s="2">
        <v>2502.3057828756864</v>
      </c>
      <c r="AJ7" s="2">
        <v>0</v>
      </c>
      <c r="AK7" s="2">
        <v>167591.541711</v>
      </c>
      <c r="AL7" s="2">
        <v>0</v>
      </c>
      <c r="AM7" s="2">
        <v>0</v>
      </c>
      <c r="AN7" s="2">
        <v>0</v>
      </c>
      <c r="AO7" s="10">
        <f t="shared" si="4"/>
        <v>36.94</v>
      </c>
      <c r="AP7" s="16">
        <f t="shared" si="5"/>
        <v>-6003.7599999999993</v>
      </c>
      <c r="AQ7" s="16">
        <f t="shared" si="6"/>
        <v>205600.78900070782</v>
      </c>
    </row>
    <row r="8" spans="1:43" x14ac:dyDescent="0.25">
      <c r="A8" t="s">
        <v>509</v>
      </c>
      <c r="B8" t="s">
        <v>510</v>
      </c>
      <c r="C8" t="s">
        <v>412</v>
      </c>
      <c r="D8" t="s">
        <v>513</v>
      </c>
      <c r="E8" t="s">
        <v>7</v>
      </c>
      <c r="F8">
        <v>60</v>
      </c>
      <c r="G8">
        <v>0</v>
      </c>
      <c r="H8" s="2">
        <v>2177</v>
      </c>
      <c r="I8" s="2">
        <v>0</v>
      </c>
      <c r="J8" s="2">
        <v>35506.869999999995</v>
      </c>
      <c r="K8" s="2">
        <v>0</v>
      </c>
      <c r="L8" s="1">
        <v>16.309999999999999</v>
      </c>
      <c r="M8" s="2">
        <v>29073.214172459517</v>
      </c>
      <c r="N8" s="2">
        <v>0</v>
      </c>
      <c r="O8" s="2">
        <v>0</v>
      </c>
      <c r="P8" s="2">
        <v>0</v>
      </c>
      <c r="Q8" s="2">
        <v>0</v>
      </c>
      <c r="R8" s="1">
        <v>52.34</v>
      </c>
      <c r="S8" s="2">
        <v>93298.101151841285</v>
      </c>
      <c r="T8" s="15">
        <v>149743.53853799999</v>
      </c>
      <c r="U8" s="2">
        <v>35277.989849912046</v>
      </c>
      <c r="V8" s="2">
        <v>3052.128365579978</v>
      </c>
      <c r="W8" s="2">
        <v>4132.9714843320689</v>
      </c>
      <c r="X8" s="2">
        <v>4638.1499999999996</v>
      </c>
      <c r="Y8" s="2">
        <v>0</v>
      </c>
      <c r="Z8" s="2">
        <v>0</v>
      </c>
      <c r="AA8" s="2">
        <v>23454.74</v>
      </c>
      <c r="AB8" s="2">
        <v>152795.66690357996</v>
      </c>
      <c r="AC8" s="2">
        <v>3052.128365579978</v>
      </c>
      <c r="AD8" s="2">
        <v>0</v>
      </c>
      <c r="AE8" s="2">
        <v>0</v>
      </c>
      <c r="AF8" s="2">
        <v>0</v>
      </c>
      <c r="AG8" s="2">
        <v>0</v>
      </c>
      <c r="AH8" s="2">
        <v>7690.2783655799776</v>
      </c>
      <c r="AI8" s="2">
        <v>3052.128365579978</v>
      </c>
      <c r="AJ8" s="2">
        <v>0</v>
      </c>
      <c r="AK8" s="2">
        <v>4638.1499999999996</v>
      </c>
      <c r="AL8" s="2">
        <v>0</v>
      </c>
      <c r="AM8" s="2">
        <v>0</v>
      </c>
      <c r="AN8" s="2">
        <v>0</v>
      </c>
      <c r="AO8" s="10">
        <f t="shared" si="4"/>
        <v>36.03</v>
      </c>
      <c r="AP8" s="16">
        <f t="shared" si="5"/>
        <v>-35506.869999999995</v>
      </c>
      <c r="AQ8" s="16">
        <f t="shared" si="6"/>
        <v>64224.886979381772</v>
      </c>
    </row>
    <row r="9" spans="1:43" x14ac:dyDescent="0.25">
      <c r="A9" t="s">
        <v>176</v>
      </c>
      <c r="B9" t="s">
        <v>177</v>
      </c>
      <c r="C9" t="s">
        <v>184</v>
      </c>
      <c r="D9" t="s">
        <v>185</v>
      </c>
      <c r="E9" t="s">
        <v>14</v>
      </c>
      <c r="F9">
        <v>0</v>
      </c>
      <c r="G9">
        <v>23</v>
      </c>
      <c r="H9" s="2">
        <v>0</v>
      </c>
      <c r="I9" s="2">
        <v>3569</v>
      </c>
      <c r="J9" s="2">
        <v>0</v>
      </c>
      <c r="K9" s="2">
        <v>60530.240000000005</v>
      </c>
      <c r="L9" s="1">
        <v>16.96</v>
      </c>
      <c r="M9" s="2">
        <v>54992.685666263045</v>
      </c>
      <c r="N9" s="2">
        <v>0</v>
      </c>
      <c r="O9" s="2">
        <v>0</v>
      </c>
      <c r="P9" s="2">
        <v>0</v>
      </c>
      <c r="Q9" s="2">
        <v>0</v>
      </c>
      <c r="R9" s="1">
        <v>50.68</v>
      </c>
      <c r="S9" s="2">
        <v>164329.55834706433</v>
      </c>
      <c r="T9" s="15">
        <v>326906.0883</v>
      </c>
      <c r="U9" s="2">
        <v>51780.348208289266</v>
      </c>
      <c r="V9" s="2">
        <v>852.80091224117496</v>
      </c>
      <c r="W9" s="2">
        <v>3780.7372960480952</v>
      </c>
      <c r="X9" s="2">
        <v>0</v>
      </c>
      <c r="Y9" s="2">
        <v>0</v>
      </c>
      <c r="Z9" s="2">
        <v>3252.86</v>
      </c>
      <c r="AA9" s="2">
        <v>43893.95</v>
      </c>
      <c r="AB9" s="2">
        <v>331011.74921224115</v>
      </c>
      <c r="AC9" s="2">
        <v>852.80091224117496</v>
      </c>
      <c r="AD9" s="2">
        <v>0</v>
      </c>
      <c r="AE9" s="2">
        <v>0</v>
      </c>
      <c r="AF9" s="2">
        <v>3252.86</v>
      </c>
      <c r="AG9" s="2">
        <v>0</v>
      </c>
      <c r="AH9" s="2">
        <v>4105.6609122411755</v>
      </c>
      <c r="AI9" s="2">
        <v>852.80091224117496</v>
      </c>
      <c r="AJ9" s="2">
        <v>0</v>
      </c>
      <c r="AK9" s="2">
        <v>0</v>
      </c>
      <c r="AL9" s="2">
        <v>0</v>
      </c>
      <c r="AM9" s="2">
        <v>3252.86</v>
      </c>
      <c r="AN9" s="2">
        <v>0</v>
      </c>
      <c r="AO9" s="10">
        <f t="shared" si="4"/>
        <v>33.72</v>
      </c>
      <c r="AP9" s="16">
        <f t="shared" si="5"/>
        <v>-60530.240000000005</v>
      </c>
      <c r="AQ9" s="16">
        <f t="shared" si="6"/>
        <v>109336.87268080129</v>
      </c>
    </row>
    <row r="10" spans="1:43" x14ac:dyDescent="0.25">
      <c r="A10" t="s">
        <v>616</v>
      </c>
      <c r="B10" t="s">
        <v>617</v>
      </c>
      <c r="C10" t="s">
        <v>614</v>
      </c>
      <c r="D10" t="s">
        <v>615</v>
      </c>
      <c r="E10" t="s">
        <v>7</v>
      </c>
      <c r="F10">
        <v>991</v>
      </c>
      <c r="G10">
        <v>0</v>
      </c>
      <c r="H10" s="2">
        <v>20594</v>
      </c>
      <c r="I10" s="2">
        <v>0</v>
      </c>
      <c r="J10" s="2">
        <v>383460.28</v>
      </c>
      <c r="K10" s="2">
        <v>0</v>
      </c>
      <c r="L10" s="1">
        <v>18.62</v>
      </c>
      <c r="M10" s="2">
        <v>487359.56277001736</v>
      </c>
      <c r="N10" s="2">
        <v>0</v>
      </c>
      <c r="O10" s="2">
        <v>0</v>
      </c>
      <c r="P10" s="2">
        <v>0</v>
      </c>
      <c r="Q10" s="2">
        <v>0</v>
      </c>
      <c r="R10" s="1">
        <v>52.06</v>
      </c>
      <c r="S10" s="2">
        <v>1362617.5530508647</v>
      </c>
      <c r="T10" s="15">
        <v>3215720.8232434997</v>
      </c>
      <c r="U10" s="2">
        <v>1291572.1991719073</v>
      </c>
      <c r="V10" s="2">
        <v>10425.605968388496</v>
      </c>
      <c r="W10" s="2">
        <v>47037.593527518708</v>
      </c>
      <c r="X10" s="2">
        <v>803930.20967600006</v>
      </c>
      <c r="Y10" s="2">
        <v>0</v>
      </c>
      <c r="Z10" s="2">
        <v>0</v>
      </c>
      <c r="AA10" s="2">
        <v>430178.79</v>
      </c>
      <c r="AB10" s="2">
        <v>3226146.4292118885</v>
      </c>
      <c r="AC10" s="2">
        <v>10425.605968388496</v>
      </c>
      <c r="AD10" s="2">
        <v>0</v>
      </c>
      <c r="AE10" s="2">
        <v>0</v>
      </c>
      <c r="AF10" s="2">
        <v>0</v>
      </c>
      <c r="AG10" s="2">
        <v>0</v>
      </c>
      <c r="AH10" s="2">
        <v>814355.81564438855</v>
      </c>
      <c r="AI10" s="2">
        <v>10425.605968388496</v>
      </c>
      <c r="AJ10" s="2">
        <v>0</v>
      </c>
      <c r="AK10" s="2">
        <v>803930.20967600006</v>
      </c>
      <c r="AL10" s="2">
        <v>0</v>
      </c>
      <c r="AM10" s="2">
        <v>0</v>
      </c>
      <c r="AN10" s="2">
        <v>0</v>
      </c>
      <c r="AO10" s="10">
        <f t="shared" si="4"/>
        <v>33.44</v>
      </c>
      <c r="AP10" s="16">
        <f t="shared" si="5"/>
        <v>-383460.28</v>
      </c>
      <c r="AQ10" s="16">
        <f t="shared" si="6"/>
        <v>875257.9902808473</v>
      </c>
    </row>
    <row r="11" spans="1:43" x14ac:dyDescent="0.25">
      <c r="A11" t="s">
        <v>70</v>
      </c>
      <c r="B11" t="s">
        <v>71</v>
      </c>
      <c r="C11" t="s">
        <v>84</v>
      </c>
      <c r="D11" t="s">
        <v>85</v>
      </c>
      <c r="E11" t="s">
        <v>19</v>
      </c>
      <c r="F11">
        <v>40</v>
      </c>
      <c r="G11">
        <v>13</v>
      </c>
      <c r="H11" s="2">
        <v>370</v>
      </c>
      <c r="I11" s="2">
        <v>3163</v>
      </c>
      <c r="J11" s="2">
        <v>3078.4</v>
      </c>
      <c r="K11" s="2">
        <v>13347.859999999999</v>
      </c>
      <c r="L11" s="1">
        <v>12.54</v>
      </c>
      <c r="M11" s="2">
        <v>31399.308914814719</v>
      </c>
      <c r="N11" s="2">
        <v>0</v>
      </c>
      <c r="O11" s="2">
        <v>0</v>
      </c>
      <c r="P11" s="2">
        <v>0</v>
      </c>
      <c r="Q11" s="2">
        <v>0</v>
      </c>
      <c r="R11" s="1">
        <v>40.44</v>
      </c>
      <c r="S11" s="2">
        <v>101259.01535208191</v>
      </c>
      <c r="T11" s="15">
        <v>426125.89298949996</v>
      </c>
      <c r="U11" s="2">
        <v>160596.12137335003</v>
      </c>
      <c r="V11" s="2">
        <v>5407.7673657877021</v>
      </c>
      <c r="W11" s="2">
        <v>6120.5540075623476</v>
      </c>
      <c r="X11" s="2">
        <v>103070</v>
      </c>
      <c r="Y11" s="2">
        <v>0</v>
      </c>
      <c r="Z11" s="2">
        <v>739.69</v>
      </c>
      <c r="AA11" s="2">
        <v>45258.11</v>
      </c>
      <c r="AB11" s="2">
        <v>432273.35035528766</v>
      </c>
      <c r="AC11" s="2">
        <v>5407.7673657877021</v>
      </c>
      <c r="AD11" s="2">
        <v>0</v>
      </c>
      <c r="AE11" s="2">
        <v>0</v>
      </c>
      <c r="AF11" s="2">
        <v>739.69</v>
      </c>
      <c r="AG11" s="2">
        <v>0</v>
      </c>
      <c r="AH11" s="2">
        <v>109217.4573657877</v>
      </c>
      <c r="AI11" s="2">
        <v>5407.7673657877021</v>
      </c>
      <c r="AJ11" s="2">
        <v>0</v>
      </c>
      <c r="AK11" s="2">
        <v>103070</v>
      </c>
      <c r="AL11" s="2">
        <v>0</v>
      </c>
      <c r="AM11" s="2">
        <v>739.69</v>
      </c>
      <c r="AN11" s="2">
        <v>0</v>
      </c>
      <c r="AO11" s="10">
        <f t="shared" si="4"/>
        <v>27.9</v>
      </c>
      <c r="AP11" s="16">
        <f t="shared" si="5"/>
        <v>-16426.259999999998</v>
      </c>
      <c r="AQ11" s="16">
        <f t="shared" si="6"/>
        <v>69859.706437267188</v>
      </c>
    </row>
    <row r="12" spans="1:43" x14ac:dyDescent="0.25">
      <c r="A12" t="s">
        <v>172</v>
      </c>
      <c r="B12" t="s">
        <v>173</v>
      </c>
      <c r="C12" t="s">
        <v>169</v>
      </c>
      <c r="D12" t="s">
        <v>170</v>
      </c>
      <c r="E12" t="s">
        <v>19</v>
      </c>
      <c r="F12">
        <v>205</v>
      </c>
      <c r="G12">
        <v>87</v>
      </c>
      <c r="H12" s="2">
        <v>2856</v>
      </c>
      <c r="I12" s="2">
        <v>5935</v>
      </c>
      <c r="J12" s="2">
        <v>53607.119999999995</v>
      </c>
      <c r="K12" s="2">
        <v>57450.799999999996</v>
      </c>
      <c r="L12" s="1">
        <v>28.45</v>
      </c>
      <c r="M12" s="2">
        <v>218065.88936764802</v>
      </c>
      <c r="N12" s="2">
        <v>4355</v>
      </c>
      <c r="O12" s="2">
        <v>8462</v>
      </c>
      <c r="P12" s="2">
        <v>162877</v>
      </c>
      <c r="Q12" s="2">
        <v>157308.57999999999</v>
      </c>
      <c r="R12" s="1">
        <v>55.989999999999995</v>
      </c>
      <c r="S12" s="2">
        <v>429156.73622828157</v>
      </c>
      <c r="T12" s="2">
        <v>0</v>
      </c>
      <c r="U12" s="2">
        <v>476987.01962555666</v>
      </c>
      <c r="V12" s="2">
        <v>2032.5420535149751</v>
      </c>
      <c r="W12" s="2">
        <v>18230.967572041623</v>
      </c>
      <c r="X12" s="2">
        <v>0</v>
      </c>
      <c r="Y12" s="2">
        <v>0</v>
      </c>
      <c r="Z12" s="2">
        <v>60173.3</v>
      </c>
      <c r="AA12" s="2">
        <v>396550.21</v>
      </c>
      <c r="AB12" s="2">
        <v>62205.842053514978</v>
      </c>
      <c r="AC12" s="2">
        <v>2032.5420535149751</v>
      </c>
      <c r="AD12" s="2">
        <v>0</v>
      </c>
      <c r="AE12" s="2">
        <v>0</v>
      </c>
      <c r="AF12" s="2">
        <v>60173.3</v>
      </c>
      <c r="AG12" s="2">
        <v>0</v>
      </c>
      <c r="AH12" s="2">
        <v>62205.842053514978</v>
      </c>
      <c r="AI12" s="2">
        <v>2032.5420535149751</v>
      </c>
      <c r="AJ12" s="2">
        <v>0</v>
      </c>
      <c r="AK12" s="2">
        <v>0</v>
      </c>
      <c r="AL12" s="2">
        <v>0</v>
      </c>
      <c r="AM12" s="2">
        <v>60173.3</v>
      </c>
      <c r="AN12" s="2">
        <v>0</v>
      </c>
      <c r="AO12" s="10">
        <f t="shared" si="4"/>
        <v>27.539999999999996</v>
      </c>
      <c r="AP12" s="16">
        <f t="shared" si="5"/>
        <v>209127.65999999997</v>
      </c>
      <c r="AQ12" s="16">
        <f t="shared" si="6"/>
        <v>211090.84686063355</v>
      </c>
    </row>
    <row r="13" spans="1:43" x14ac:dyDescent="0.25">
      <c r="A13" t="s">
        <v>703</v>
      </c>
      <c r="B13" t="s">
        <v>704</v>
      </c>
      <c r="C13" t="s">
        <v>701</v>
      </c>
      <c r="D13" t="s">
        <v>702</v>
      </c>
      <c r="E13" t="s">
        <v>19</v>
      </c>
      <c r="F13">
        <v>50</v>
      </c>
      <c r="G13">
        <v>23</v>
      </c>
      <c r="H13" s="2">
        <v>1475</v>
      </c>
      <c r="I13" s="2">
        <v>4879</v>
      </c>
      <c r="J13" s="2">
        <v>1312.75</v>
      </c>
      <c r="K13" s="2">
        <v>2293.1299999999997</v>
      </c>
      <c r="L13" s="1">
        <v>1.3599999999999999</v>
      </c>
      <c r="M13" s="2">
        <v>2732.9519518617599</v>
      </c>
      <c r="N13" s="2">
        <v>0</v>
      </c>
      <c r="O13" s="2">
        <v>0</v>
      </c>
      <c r="P13" s="2">
        <v>0</v>
      </c>
      <c r="Q13" s="2">
        <v>0</v>
      </c>
      <c r="R13" s="1">
        <v>27.85</v>
      </c>
      <c r="S13" s="2">
        <v>55965.22930834561</v>
      </c>
      <c r="T13" s="15">
        <v>544017.74034849997</v>
      </c>
      <c r="U13" s="2">
        <v>222289.07820192978</v>
      </c>
      <c r="V13" s="2">
        <v>10825.156481192098</v>
      </c>
      <c r="W13" s="2">
        <v>7435.0184787376629</v>
      </c>
      <c r="X13" s="2">
        <v>163161.933242</v>
      </c>
      <c r="Y13" s="2">
        <v>0</v>
      </c>
      <c r="Z13" s="2">
        <v>777.34</v>
      </c>
      <c r="AA13" s="2">
        <v>40089.629999999997</v>
      </c>
      <c r="AB13" s="2">
        <v>555620.23682969203</v>
      </c>
      <c r="AC13" s="2">
        <v>10825.156481192098</v>
      </c>
      <c r="AD13" s="2">
        <v>0</v>
      </c>
      <c r="AE13" s="2">
        <v>0</v>
      </c>
      <c r="AF13" s="2">
        <v>777.34</v>
      </c>
      <c r="AG13" s="2">
        <v>0</v>
      </c>
      <c r="AH13" s="2">
        <v>174764.42972319209</v>
      </c>
      <c r="AI13" s="2">
        <v>10825.156481192098</v>
      </c>
      <c r="AJ13" s="2">
        <v>0</v>
      </c>
      <c r="AK13" s="2">
        <v>163161.933242</v>
      </c>
      <c r="AL13" s="2">
        <v>0</v>
      </c>
      <c r="AM13" s="2">
        <v>777.34</v>
      </c>
      <c r="AN13" s="2">
        <v>0</v>
      </c>
      <c r="AO13" s="10">
        <f t="shared" si="4"/>
        <v>26.490000000000002</v>
      </c>
      <c r="AP13" s="16">
        <f t="shared" si="5"/>
        <v>-3605.8799999999997</v>
      </c>
      <c r="AQ13" s="16">
        <f t="shared" si="6"/>
        <v>53232.27735648385</v>
      </c>
    </row>
    <row r="14" spans="1:43" x14ac:dyDescent="0.25">
      <c r="A14" t="s">
        <v>683</v>
      </c>
      <c r="B14" t="s">
        <v>684</v>
      </c>
      <c r="C14" t="s">
        <v>584</v>
      </c>
      <c r="D14" t="s">
        <v>696</v>
      </c>
      <c r="E14" t="s">
        <v>7</v>
      </c>
      <c r="F14">
        <v>102</v>
      </c>
      <c r="G14">
        <v>0</v>
      </c>
      <c r="H14" s="2">
        <v>0</v>
      </c>
      <c r="I14" s="2">
        <v>0</v>
      </c>
      <c r="J14" s="2">
        <v>0</v>
      </c>
      <c r="K14" s="2">
        <v>0</v>
      </c>
      <c r="L14" s="1">
        <v>6.44</v>
      </c>
      <c r="M14" s="2">
        <v>51935.998454323206</v>
      </c>
      <c r="N14" s="2">
        <v>0</v>
      </c>
      <c r="O14" s="2">
        <v>0</v>
      </c>
      <c r="P14" s="2">
        <v>0</v>
      </c>
      <c r="Q14" s="2">
        <v>0</v>
      </c>
      <c r="R14" s="1">
        <v>32.35</v>
      </c>
      <c r="S14" s="2">
        <v>260889.68167660804</v>
      </c>
      <c r="T14" s="2">
        <v>0</v>
      </c>
      <c r="U14" s="2">
        <v>207639.40134525849</v>
      </c>
      <c r="V14" s="2">
        <v>377.1531371785095</v>
      </c>
      <c r="W14" s="2">
        <v>6053.2582080799848</v>
      </c>
      <c r="X14" s="2">
        <v>0</v>
      </c>
      <c r="Y14" s="2">
        <v>0</v>
      </c>
      <c r="Z14" s="2">
        <v>0</v>
      </c>
      <c r="AA14" s="2">
        <v>201208.99</v>
      </c>
      <c r="AB14" s="2">
        <v>377.1531371785095</v>
      </c>
      <c r="AC14" s="2">
        <v>377.1531371785095</v>
      </c>
      <c r="AD14" s="2">
        <v>0</v>
      </c>
      <c r="AE14" s="2">
        <v>0</v>
      </c>
      <c r="AF14" s="2">
        <v>0</v>
      </c>
      <c r="AG14" s="2">
        <v>0</v>
      </c>
      <c r="AH14" s="2">
        <v>377.1531371785095</v>
      </c>
      <c r="AI14" s="2">
        <v>377.1531371785095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10">
        <f t="shared" si="4"/>
        <v>25.91</v>
      </c>
      <c r="AP14" s="16">
        <f t="shared" si="5"/>
        <v>0</v>
      </c>
      <c r="AQ14" s="16">
        <f t="shared" si="6"/>
        <v>208953.68322228483</v>
      </c>
    </row>
    <row r="15" spans="1:43" x14ac:dyDescent="0.25">
      <c r="A15" t="s">
        <v>703</v>
      </c>
      <c r="B15" t="s">
        <v>704</v>
      </c>
      <c r="C15" t="s">
        <v>612</v>
      </c>
      <c r="D15" t="s">
        <v>706</v>
      </c>
      <c r="E15" t="s">
        <v>19</v>
      </c>
      <c r="F15">
        <v>268</v>
      </c>
      <c r="G15">
        <v>114</v>
      </c>
      <c r="H15" s="2">
        <v>2008</v>
      </c>
      <c r="I15" s="2">
        <v>5344</v>
      </c>
      <c r="J15" s="2">
        <v>57268.159999999996</v>
      </c>
      <c r="K15" s="2">
        <v>77915.520000000004</v>
      </c>
      <c r="L15" s="1">
        <v>43.1</v>
      </c>
      <c r="M15" s="2">
        <v>487202.98196171527</v>
      </c>
      <c r="N15" s="2">
        <v>2861</v>
      </c>
      <c r="O15" s="2">
        <v>7530</v>
      </c>
      <c r="P15" s="2">
        <v>126084.27</v>
      </c>
      <c r="Q15" s="2">
        <v>159560.70000000001</v>
      </c>
      <c r="R15" s="1">
        <v>65.260000000000005</v>
      </c>
      <c r="S15" s="2">
        <v>737699.92117915407</v>
      </c>
      <c r="T15" s="15">
        <v>124153.8909765</v>
      </c>
      <c r="U15" s="2">
        <v>400845.26836206345</v>
      </c>
      <c r="V15" s="2">
        <v>6285.786751698528</v>
      </c>
      <c r="W15" s="2">
        <v>22482.821610364968</v>
      </c>
      <c r="X15" s="2">
        <v>0</v>
      </c>
      <c r="Y15" s="2">
        <v>0</v>
      </c>
      <c r="Z15" s="2">
        <v>0</v>
      </c>
      <c r="AA15" s="2">
        <v>372076.66</v>
      </c>
      <c r="AB15" s="2">
        <v>130439.67772819853</v>
      </c>
      <c r="AC15" s="2">
        <v>6285.786751698528</v>
      </c>
      <c r="AD15" s="2">
        <v>0</v>
      </c>
      <c r="AE15" s="2">
        <v>0</v>
      </c>
      <c r="AF15" s="2">
        <v>0</v>
      </c>
      <c r="AG15" s="2">
        <v>0</v>
      </c>
      <c r="AH15" s="2">
        <v>6285.786751698528</v>
      </c>
      <c r="AI15" s="2">
        <v>6285.786751698528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10">
        <f t="shared" si="4"/>
        <v>22.160000000000004</v>
      </c>
      <c r="AP15" s="16">
        <f t="shared" si="5"/>
        <v>150461.29000000004</v>
      </c>
      <c r="AQ15" s="16">
        <f t="shared" si="6"/>
        <v>250496.9392174388</v>
      </c>
    </row>
    <row r="16" spans="1:43" x14ac:dyDescent="0.25">
      <c r="A16" t="s">
        <v>637</v>
      </c>
      <c r="B16" t="s">
        <v>638</v>
      </c>
      <c r="C16" t="s">
        <v>660</v>
      </c>
      <c r="D16" t="s">
        <v>661</v>
      </c>
      <c r="E16" t="s">
        <v>14</v>
      </c>
      <c r="F16">
        <v>0</v>
      </c>
      <c r="G16">
        <v>31</v>
      </c>
      <c r="H16" s="2">
        <v>0</v>
      </c>
      <c r="I16" s="2">
        <v>3528</v>
      </c>
      <c r="J16" s="2">
        <v>0</v>
      </c>
      <c r="K16" s="2">
        <v>56095.200000000004</v>
      </c>
      <c r="L16" s="1">
        <v>15.9</v>
      </c>
      <c r="M16" s="2">
        <v>69146.779158662408</v>
      </c>
      <c r="N16" s="2">
        <v>0</v>
      </c>
      <c r="O16" s="2">
        <v>0</v>
      </c>
      <c r="P16" s="2">
        <v>0</v>
      </c>
      <c r="Q16" s="2">
        <v>0</v>
      </c>
      <c r="R16" s="1">
        <v>38.04</v>
      </c>
      <c r="S16" s="2">
        <v>165430.40749657346</v>
      </c>
      <c r="T16" s="15">
        <v>144947.05240399999</v>
      </c>
      <c r="U16" s="2">
        <v>39119.072474789813</v>
      </c>
      <c r="V16" s="2">
        <v>73.291447047166002</v>
      </c>
      <c r="W16" s="2">
        <v>4345.6510277426478</v>
      </c>
      <c r="X16" s="2">
        <v>0</v>
      </c>
      <c r="Y16" s="2">
        <v>0</v>
      </c>
      <c r="Z16" s="2">
        <v>0</v>
      </c>
      <c r="AA16" s="2">
        <v>34700.129999999997</v>
      </c>
      <c r="AB16" s="2">
        <v>145020.34385104716</v>
      </c>
      <c r="AC16" s="2">
        <v>73.291447047166002</v>
      </c>
      <c r="AD16" s="2">
        <v>0</v>
      </c>
      <c r="AE16" s="2">
        <v>0</v>
      </c>
      <c r="AF16" s="2">
        <v>0</v>
      </c>
      <c r="AG16" s="2">
        <v>0</v>
      </c>
      <c r="AH16" s="2">
        <v>73.291447047166002</v>
      </c>
      <c r="AI16" s="2">
        <v>73.291447047166002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10">
        <f t="shared" si="4"/>
        <v>22.14</v>
      </c>
      <c r="AP16" s="16">
        <f t="shared" si="5"/>
        <v>-56095.200000000004</v>
      </c>
      <c r="AQ16" s="16">
        <f t="shared" si="6"/>
        <v>96283.628337911054</v>
      </c>
    </row>
    <row r="17" spans="1:43" x14ac:dyDescent="0.25">
      <c r="A17" t="s">
        <v>793</v>
      </c>
      <c r="B17" t="s">
        <v>794</v>
      </c>
      <c r="C17" t="s">
        <v>803</v>
      </c>
      <c r="D17" t="s">
        <v>804</v>
      </c>
      <c r="E17" t="s">
        <v>19</v>
      </c>
      <c r="F17">
        <v>27</v>
      </c>
      <c r="G17">
        <v>14</v>
      </c>
      <c r="H17" s="2">
        <v>0</v>
      </c>
      <c r="I17" s="2">
        <v>2206</v>
      </c>
      <c r="J17" s="2">
        <v>0</v>
      </c>
      <c r="K17" s="2">
        <v>12794.8</v>
      </c>
      <c r="L17" s="1">
        <v>13.07</v>
      </c>
      <c r="M17" s="2">
        <v>48393.811989751688</v>
      </c>
      <c r="N17" s="2">
        <v>0</v>
      </c>
      <c r="O17" s="2">
        <v>3635</v>
      </c>
      <c r="P17" s="2">
        <v>0</v>
      </c>
      <c r="Q17" s="2">
        <v>49908.55</v>
      </c>
      <c r="R17" s="1">
        <v>35.11</v>
      </c>
      <c r="S17" s="2">
        <v>130000.51560521666</v>
      </c>
      <c r="T17" s="2">
        <v>0</v>
      </c>
      <c r="U17" s="2">
        <v>121378.09120648736</v>
      </c>
      <c r="V17" s="2">
        <v>4138.9357056775334</v>
      </c>
      <c r="W17" s="2">
        <v>5981.0555008098181</v>
      </c>
      <c r="X17" s="2">
        <v>0</v>
      </c>
      <c r="Y17" s="2">
        <v>0</v>
      </c>
      <c r="Z17" s="2">
        <v>0</v>
      </c>
      <c r="AA17" s="2">
        <v>111258.1</v>
      </c>
      <c r="AB17" s="2">
        <v>4138.9357056775334</v>
      </c>
      <c r="AC17" s="2">
        <v>4138.9357056775334</v>
      </c>
      <c r="AD17" s="2">
        <v>0</v>
      </c>
      <c r="AE17" s="2">
        <v>0</v>
      </c>
      <c r="AF17" s="2">
        <v>0</v>
      </c>
      <c r="AG17" s="2">
        <v>0</v>
      </c>
      <c r="AH17" s="2">
        <v>4138.9357056775334</v>
      </c>
      <c r="AI17" s="2">
        <v>4138.9357056775334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10">
        <f t="shared" si="4"/>
        <v>22.04</v>
      </c>
      <c r="AP17" s="16">
        <f t="shared" si="5"/>
        <v>37113.75</v>
      </c>
      <c r="AQ17" s="16">
        <f t="shared" si="6"/>
        <v>81606.703615464969</v>
      </c>
    </row>
    <row r="18" spans="1:43" x14ac:dyDescent="0.25">
      <c r="A18" t="s">
        <v>44</v>
      </c>
      <c r="B18" t="s">
        <v>45</v>
      </c>
      <c r="C18" t="s">
        <v>890</v>
      </c>
      <c r="D18" t="s">
        <v>891</v>
      </c>
      <c r="E18" t="s">
        <v>7</v>
      </c>
      <c r="F18">
        <v>9</v>
      </c>
      <c r="G18">
        <v>0</v>
      </c>
      <c r="H18" s="2">
        <v>671</v>
      </c>
      <c r="I18" s="2">
        <v>0</v>
      </c>
      <c r="J18" s="2">
        <v>6964.9800000000005</v>
      </c>
      <c r="K18" s="2">
        <v>0</v>
      </c>
      <c r="L18" s="1">
        <v>10.38</v>
      </c>
      <c r="M18" s="2">
        <v>971.16622524288005</v>
      </c>
      <c r="N18" s="2">
        <v>867</v>
      </c>
      <c r="O18" s="2">
        <v>0</v>
      </c>
      <c r="P18" s="2">
        <v>27050.399999999998</v>
      </c>
      <c r="Q18" s="2">
        <v>0</v>
      </c>
      <c r="R18" s="1">
        <v>31.2</v>
      </c>
      <c r="S18" s="2">
        <v>2919.1123533311998</v>
      </c>
      <c r="T18" s="2">
        <v>0</v>
      </c>
      <c r="U18" s="2">
        <v>21822.349514331516</v>
      </c>
      <c r="V18" s="2">
        <v>31.917996969496016</v>
      </c>
      <c r="W18" s="2">
        <v>811.15151736201949</v>
      </c>
      <c r="X18" s="2">
        <v>0</v>
      </c>
      <c r="Y18" s="2">
        <v>0</v>
      </c>
      <c r="Z18" s="2">
        <v>0</v>
      </c>
      <c r="AA18" s="2">
        <v>20979.279999999999</v>
      </c>
      <c r="AB18" s="2">
        <v>31.917996969496016</v>
      </c>
      <c r="AC18" s="2">
        <v>31.917996969496016</v>
      </c>
      <c r="AD18" s="2">
        <v>0</v>
      </c>
      <c r="AE18" s="2">
        <v>0</v>
      </c>
      <c r="AF18" s="2">
        <v>0</v>
      </c>
      <c r="AG18" s="2">
        <v>0</v>
      </c>
      <c r="AH18" s="2">
        <v>31.917996969496016</v>
      </c>
      <c r="AI18" s="2">
        <v>31.917996969496016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10">
        <f t="shared" si="4"/>
        <v>20.82</v>
      </c>
      <c r="AP18" s="16">
        <f t="shared" si="5"/>
        <v>20085.419999999998</v>
      </c>
      <c r="AQ18" s="16">
        <f t="shared" si="6"/>
        <v>1947.9461280883197</v>
      </c>
    </row>
    <row r="19" spans="1:43" x14ac:dyDescent="0.25">
      <c r="A19" t="s">
        <v>509</v>
      </c>
      <c r="B19" t="s">
        <v>510</v>
      </c>
      <c r="C19" t="s">
        <v>515</v>
      </c>
      <c r="D19" t="s">
        <v>516</v>
      </c>
      <c r="E19" t="s">
        <v>14</v>
      </c>
      <c r="F19">
        <v>0</v>
      </c>
      <c r="G19">
        <v>29</v>
      </c>
      <c r="H19" s="2">
        <v>0</v>
      </c>
      <c r="I19" s="2">
        <v>6620</v>
      </c>
      <c r="J19" s="2">
        <v>0</v>
      </c>
      <c r="K19" s="2">
        <v>68517</v>
      </c>
      <c r="L19" s="1">
        <v>10.35</v>
      </c>
      <c r="M19" s="2">
        <v>7490.4911717471996</v>
      </c>
      <c r="N19" s="2">
        <v>0</v>
      </c>
      <c r="O19" s="2">
        <v>2652</v>
      </c>
      <c r="P19" s="2">
        <v>0</v>
      </c>
      <c r="Q19" s="2">
        <v>80779.92</v>
      </c>
      <c r="R19" s="1">
        <v>30.46</v>
      </c>
      <c r="S19" s="2">
        <v>22044.479332504321</v>
      </c>
      <c r="T19" s="15">
        <v>108515.88897599999</v>
      </c>
      <c r="U19" s="2">
        <v>28720.290361962776</v>
      </c>
      <c r="V19" s="2">
        <v>3170.0253305727674</v>
      </c>
      <c r="W19" s="2">
        <v>4063.2450313900058</v>
      </c>
      <c r="X19" s="2">
        <v>0</v>
      </c>
      <c r="Y19" s="2">
        <v>0</v>
      </c>
      <c r="Z19" s="2">
        <v>0</v>
      </c>
      <c r="AA19" s="2">
        <v>21487.02</v>
      </c>
      <c r="AB19" s="2">
        <v>111685.91430657275</v>
      </c>
      <c r="AC19" s="2">
        <v>3170.0253305727674</v>
      </c>
      <c r="AD19" s="2">
        <v>0</v>
      </c>
      <c r="AE19" s="2">
        <v>0</v>
      </c>
      <c r="AF19" s="2">
        <v>0</v>
      </c>
      <c r="AG19" s="2">
        <v>0</v>
      </c>
      <c r="AH19" s="2">
        <v>3170.0253305727674</v>
      </c>
      <c r="AI19" s="2">
        <v>3170.0253305727674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10">
        <f t="shared" si="4"/>
        <v>20.11</v>
      </c>
      <c r="AP19" s="16">
        <f t="shared" si="5"/>
        <v>12262.919999999998</v>
      </c>
      <c r="AQ19" s="16">
        <f t="shared" si="6"/>
        <v>14553.988160757122</v>
      </c>
    </row>
    <row r="20" spans="1:43" x14ac:dyDescent="0.25">
      <c r="A20" t="s">
        <v>549</v>
      </c>
      <c r="B20" t="s">
        <v>550</v>
      </c>
      <c r="C20" t="s">
        <v>546</v>
      </c>
      <c r="D20" t="s">
        <v>547</v>
      </c>
      <c r="E20" t="s">
        <v>7</v>
      </c>
      <c r="F20">
        <v>3</v>
      </c>
      <c r="G20">
        <v>0</v>
      </c>
      <c r="H20" s="2">
        <v>0</v>
      </c>
      <c r="I20" s="2">
        <v>0</v>
      </c>
      <c r="J20" s="2">
        <v>0</v>
      </c>
      <c r="K20" s="2">
        <v>0</v>
      </c>
      <c r="L20" s="1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1">
        <v>19.63</v>
      </c>
      <c r="S20" s="2">
        <v>16459.039967984641</v>
      </c>
      <c r="T20" s="15">
        <v>895.0495729999999</v>
      </c>
      <c r="U20" s="2">
        <v>21150.610500677947</v>
      </c>
      <c r="V20" s="2">
        <v>427.09259281638879</v>
      </c>
      <c r="W20" s="2">
        <v>590.14790786156061</v>
      </c>
      <c r="X20" s="2">
        <v>0</v>
      </c>
      <c r="Y20" s="2">
        <v>0</v>
      </c>
      <c r="Z20" s="2">
        <v>0</v>
      </c>
      <c r="AA20" s="2">
        <v>20133.37</v>
      </c>
      <c r="AB20" s="2">
        <v>1322.1421658163886</v>
      </c>
      <c r="AC20" s="2">
        <v>427.09259281638879</v>
      </c>
      <c r="AD20" s="2">
        <v>0</v>
      </c>
      <c r="AE20" s="2">
        <v>0</v>
      </c>
      <c r="AF20" s="2">
        <v>0</v>
      </c>
      <c r="AG20" s="2">
        <v>0</v>
      </c>
      <c r="AH20" s="2">
        <v>427.09259281638879</v>
      </c>
      <c r="AI20" s="2">
        <v>427.09259281638879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10">
        <f t="shared" si="4"/>
        <v>19.63</v>
      </c>
      <c r="AP20" s="16">
        <f t="shared" si="5"/>
        <v>0</v>
      </c>
      <c r="AQ20" s="16">
        <f t="shared" si="6"/>
        <v>16459.039967984641</v>
      </c>
    </row>
    <row r="21" spans="1:43" x14ac:dyDescent="0.25">
      <c r="A21" t="s">
        <v>683</v>
      </c>
      <c r="B21" t="s">
        <v>684</v>
      </c>
      <c r="C21" t="s">
        <v>691</v>
      </c>
      <c r="D21" t="s">
        <v>692</v>
      </c>
      <c r="E21" t="s">
        <v>7</v>
      </c>
      <c r="F21">
        <v>58</v>
      </c>
      <c r="G21">
        <v>0</v>
      </c>
      <c r="H21" s="2">
        <v>0</v>
      </c>
      <c r="I21" s="2">
        <v>0</v>
      </c>
      <c r="J21" s="2">
        <v>0</v>
      </c>
      <c r="K21" s="2">
        <v>0</v>
      </c>
      <c r="L21" s="1">
        <v>10.32</v>
      </c>
      <c r="M21" s="2">
        <v>62446.648570306563</v>
      </c>
      <c r="N21" s="2">
        <v>0</v>
      </c>
      <c r="O21" s="2">
        <v>0</v>
      </c>
      <c r="P21" s="2">
        <v>0</v>
      </c>
      <c r="Q21" s="2">
        <v>0</v>
      </c>
      <c r="R21" s="1">
        <v>28.94</v>
      </c>
      <c r="S21" s="2">
        <v>175116.86139773953</v>
      </c>
      <c r="T21" s="2">
        <v>0</v>
      </c>
      <c r="U21" s="2">
        <v>111703.31377823543</v>
      </c>
      <c r="V21" s="2">
        <v>147.71242416538007</v>
      </c>
      <c r="W21" s="2">
        <v>3901.1913540700439</v>
      </c>
      <c r="X21" s="2">
        <v>0</v>
      </c>
      <c r="Y21" s="2">
        <v>0</v>
      </c>
      <c r="Z21" s="2">
        <v>0</v>
      </c>
      <c r="AA21" s="2">
        <v>107654.41</v>
      </c>
      <c r="AB21" s="2">
        <v>147.71242416538007</v>
      </c>
      <c r="AC21" s="2">
        <v>147.71242416538007</v>
      </c>
      <c r="AD21" s="2">
        <v>0</v>
      </c>
      <c r="AE21" s="2">
        <v>0</v>
      </c>
      <c r="AF21" s="2">
        <v>0</v>
      </c>
      <c r="AG21" s="2">
        <v>0</v>
      </c>
      <c r="AH21" s="2">
        <v>147.71242416538007</v>
      </c>
      <c r="AI21" s="2">
        <v>147.71242416538007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10">
        <f t="shared" si="4"/>
        <v>18.62</v>
      </c>
      <c r="AP21" s="16">
        <f t="shared" si="5"/>
        <v>0</v>
      </c>
      <c r="AQ21" s="16">
        <f t="shared" si="6"/>
        <v>112670.21282743296</v>
      </c>
    </row>
    <row r="22" spans="1:43" x14ac:dyDescent="0.25">
      <c r="A22" t="s">
        <v>788</v>
      </c>
      <c r="B22" t="s">
        <v>789</v>
      </c>
      <c r="C22" t="s">
        <v>786</v>
      </c>
      <c r="D22" t="s">
        <v>787</v>
      </c>
      <c r="E22" t="s">
        <v>19</v>
      </c>
      <c r="F22">
        <v>48</v>
      </c>
      <c r="G22">
        <v>24</v>
      </c>
      <c r="H22" s="2">
        <v>0</v>
      </c>
      <c r="I22" s="2">
        <v>2154</v>
      </c>
      <c r="J22" s="2">
        <v>0</v>
      </c>
      <c r="K22" s="2">
        <v>17296.62</v>
      </c>
      <c r="L22" s="1">
        <v>18.59</v>
      </c>
      <c r="M22" s="2">
        <v>94200.236877352334</v>
      </c>
      <c r="N22" s="2">
        <v>0</v>
      </c>
      <c r="O22" s="2">
        <v>3968</v>
      </c>
      <c r="P22" s="2">
        <v>0</v>
      </c>
      <c r="Q22" s="2">
        <v>54877.440000000002</v>
      </c>
      <c r="R22" s="1">
        <v>36.590000000000003</v>
      </c>
      <c r="S22" s="2">
        <v>185410.79437021638</v>
      </c>
      <c r="T22" s="2">
        <v>0</v>
      </c>
      <c r="U22" s="2">
        <v>127522.38424760527</v>
      </c>
      <c r="V22" s="2">
        <v>820.48444508443936</v>
      </c>
      <c r="W22" s="2">
        <v>7385.1998025208359</v>
      </c>
      <c r="X22" s="2">
        <v>0</v>
      </c>
      <c r="Y22" s="2">
        <v>0</v>
      </c>
      <c r="Z22" s="2">
        <v>0</v>
      </c>
      <c r="AA22" s="2">
        <v>119316.7</v>
      </c>
      <c r="AB22" s="2">
        <v>820.48444508443936</v>
      </c>
      <c r="AC22" s="2">
        <v>820.48444508443936</v>
      </c>
      <c r="AD22" s="2">
        <v>0</v>
      </c>
      <c r="AE22" s="2">
        <v>0</v>
      </c>
      <c r="AF22" s="2">
        <v>0</v>
      </c>
      <c r="AG22" s="2">
        <v>0</v>
      </c>
      <c r="AH22" s="2">
        <v>820.48444508443936</v>
      </c>
      <c r="AI22" s="2">
        <v>820.48444508443936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10">
        <f t="shared" si="4"/>
        <v>18.000000000000004</v>
      </c>
      <c r="AP22" s="16">
        <f t="shared" si="5"/>
        <v>37580.820000000007</v>
      </c>
      <c r="AQ22" s="16">
        <f t="shared" si="6"/>
        <v>91210.557492864042</v>
      </c>
    </row>
    <row r="23" spans="1:43" x14ac:dyDescent="0.25">
      <c r="A23" t="s">
        <v>779</v>
      </c>
      <c r="B23" t="s">
        <v>780</v>
      </c>
      <c r="C23" t="s">
        <v>777</v>
      </c>
      <c r="D23" t="s">
        <v>778</v>
      </c>
      <c r="E23" t="s">
        <v>19</v>
      </c>
      <c r="F23">
        <v>134</v>
      </c>
      <c r="G23">
        <v>61</v>
      </c>
      <c r="H23" s="2">
        <v>0</v>
      </c>
      <c r="I23" s="2">
        <v>946</v>
      </c>
      <c r="J23" s="2">
        <v>0</v>
      </c>
      <c r="K23" s="2">
        <v>10027.6</v>
      </c>
      <c r="L23" s="1">
        <v>25.34</v>
      </c>
      <c r="M23" s="2">
        <v>258697.80132263427</v>
      </c>
      <c r="N23" s="2">
        <v>0</v>
      </c>
      <c r="O23" s="2">
        <v>0</v>
      </c>
      <c r="P23" s="2">
        <v>0</v>
      </c>
      <c r="Q23" s="2">
        <v>0</v>
      </c>
      <c r="R23" s="1">
        <v>43.14</v>
      </c>
      <c r="S23" s="2">
        <v>440419.2245090151</v>
      </c>
      <c r="T23" s="15">
        <v>304896.2061365</v>
      </c>
      <c r="U23" s="2">
        <v>325341.95247476519</v>
      </c>
      <c r="V23" s="2">
        <v>1591.347439925652</v>
      </c>
      <c r="W23" s="2">
        <v>13677.265034839545</v>
      </c>
      <c r="X23" s="2">
        <v>105131.4</v>
      </c>
      <c r="Y23" s="2">
        <v>0</v>
      </c>
      <c r="Z23" s="2">
        <v>50538.65</v>
      </c>
      <c r="AA23" s="2">
        <v>154403.29</v>
      </c>
      <c r="AB23" s="2">
        <v>357026.20357642567</v>
      </c>
      <c r="AC23" s="2">
        <v>1591.347439925652</v>
      </c>
      <c r="AD23" s="2">
        <v>0</v>
      </c>
      <c r="AE23" s="2">
        <v>0</v>
      </c>
      <c r="AF23" s="2">
        <v>50538.65</v>
      </c>
      <c r="AG23" s="2">
        <v>0</v>
      </c>
      <c r="AH23" s="2">
        <v>157261.39743992564</v>
      </c>
      <c r="AI23" s="2">
        <v>1591.347439925652</v>
      </c>
      <c r="AJ23" s="2">
        <v>0</v>
      </c>
      <c r="AK23" s="2">
        <v>105131.4</v>
      </c>
      <c r="AL23" s="2">
        <v>0</v>
      </c>
      <c r="AM23" s="2">
        <v>50538.65</v>
      </c>
      <c r="AN23" s="2">
        <v>0</v>
      </c>
      <c r="AO23" s="10">
        <f t="shared" si="4"/>
        <v>17.8</v>
      </c>
      <c r="AP23" s="16">
        <f t="shared" si="5"/>
        <v>-10027.6</v>
      </c>
      <c r="AQ23" s="16">
        <f t="shared" si="6"/>
        <v>181721.42318638082</v>
      </c>
    </row>
    <row r="24" spans="1:43" x14ac:dyDescent="0.25">
      <c r="A24" t="s">
        <v>540</v>
      </c>
      <c r="B24" t="s">
        <v>541</v>
      </c>
      <c r="C24" t="s">
        <v>544</v>
      </c>
      <c r="D24" t="s">
        <v>545</v>
      </c>
      <c r="E24" t="s">
        <v>19</v>
      </c>
      <c r="F24">
        <v>33</v>
      </c>
      <c r="G24">
        <v>21</v>
      </c>
      <c r="H24" s="2">
        <v>0</v>
      </c>
      <c r="I24" s="2">
        <v>2977</v>
      </c>
      <c r="J24" s="2">
        <v>0</v>
      </c>
      <c r="K24" s="2">
        <v>35843.079999999994</v>
      </c>
      <c r="L24" s="1">
        <v>28.689999999999998</v>
      </c>
      <c r="M24" s="2">
        <v>112233.12090719616</v>
      </c>
      <c r="N24" s="2">
        <v>0</v>
      </c>
      <c r="O24" s="2">
        <v>2510</v>
      </c>
      <c r="P24" s="2">
        <v>0</v>
      </c>
      <c r="Q24" s="2">
        <v>49647.8</v>
      </c>
      <c r="R24" s="1">
        <v>45.290000000000006</v>
      </c>
      <c r="S24" s="2">
        <v>177171.07165865859</v>
      </c>
      <c r="T24" s="15">
        <v>103337.5851805</v>
      </c>
      <c r="U24" s="2">
        <v>140480.57737756643</v>
      </c>
      <c r="V24" s="2">
        <v>27.382984501717146</v>
      </c>
      <c r="W24" s="2">
        <v>6553.3543930647102</v>
      </c>
      <c r="X24" s="2">
        <v>51535</v>
      </c>
      <c r="Y24" s="2">
        <v>0</v>
      </c>
      <c r="Z24" s="2">
        <v>11940.89</v>
      </c>
      <c r="AA24" s="2">
        <v>70423.95</v>
      </c>
      <c r="AB24" s="2">
        <v>115305.85816500171</v>
      </c>
      <c r="AC24" s="2">
        <v>27.382984501717146</v>
      </c>
      <c r="AD24" s="2">
        <v>0</v>
      </c>
      <c r="AE24" s="2">
        <v>0</v>
      </c>
      <c r="AF24" s="2">
        <v>11940.89</v>
      </c>
      <c r="AG24" s="2">
        <v>0</v>
      </c>
      <c r="AH24" s="2">
        <v>63503.272984501717</v>
      </c>
      <c r="AI24" s="2">
        <v>27.382984501717146</v>
      </c>
      <c r="AJ24" s="2">
        <v>0</v>
      </c>
      <c r="AK24" s="2">
        <v>51535</v>
      </c>
      <c r="AL24" s="2">
        <v>0</v>
      </c>
      <c r="AM24" s="2">
        <v>11940.89</v>
      </c>
      <c r="AN24" s="2">
        <v>0</v>
      </c>
      <c r="AO24" s="10">
        <f t="shared" si="4"/>
        <v>16.600000000000009</v>
      </c>
      <c r="AP24" s="16">
        <f t="shared" si="5"/>
        <v>13804.720000000008</v>
      </c>
      <c r="AQ24" s="16">
        <f t="shared" si="6"/>
        <v>64937.950751462427</v>
      </c>
    </row>
    <row r="25" spans="1:43" x14ac:dyDescent="0.25">
      <c r="A25" t="s">
        <v>357</v>
      </c>
      <c r="B25" t="s">
        <v>358</v>
      </c>
      <c r="C25" t="s">
        <v>355</v>
      </c>
      <c r="D25" t="s">
        <v>356</v>
      </c>
      <c r="E25" t="s">
        <v>7</v>
      </c>
      <c r="F25">
        <v>12</v>
      </c>
      <c r="G25">
        <v>0</v>
      </c>
      <c r="H25" s="2">
        <v>612</v>
      </c>
      <c r="I25" s="2">
        <v>0</v>
      </c>
      <c r="J25" s="2">
        <v>5979.24</v>
      </c>
      <c r="K25" s="2">
        <v>0</v>
      </c>
      <c r="L25" s="1">
        <v>9.77</v>
      </c>
      <c r="M25" s="2">
        <v>2791.8939052512001</v>
      </c>
      <c r="N25" s="2">
        <v>500</v>
      </c>
      <c r="O25" s="2">
        <v>0</v>
      </c>
      <c r="P25" s="2">
        <v>12895</v>
      </c>
      <c r="Q25" s="2">
        <v>0</v>
      </c>
      <c r="R25" s="1">
        <v>25.79</v>
      </c>
      <c r="S25" s="2">
        <v>7369.7997765024002</v>
      </c>
      <c r="T25" s="15">
        <v>11481.920697499998</v>
      </c>
      <c r="U25" s="2">
        <v>16820.470896584498</v>
      </c>
      <c r="V25" s="2">
        <v>317.8567619422829</v>
      </c>
      <c r="W25" s="2">
        <v>943.73413464221392</v>
      </c>
      <c r="X25" s="2">
        <v>4638.1499999999996</v>
      </c>
      <c r="Y25" s="2">
        <v>0</v>
      </c>
      <c r="Z25" s="2">
        <v>654.22</v>
      </c>
      <c r="AA25" s="2">
        <v>10266.51</v>
      </c>
      <c r="AB25" s="2">
        <v>12453.99745944228</v>
      </c>
      <c r="AC25" s="2">
        <v>317.8567619422829</v>
      </c>
      <c r="AD25" s="2">
        <v>0</v>
      </c>
      <c r="AE25" s="2">
        <v>0</v>
      </c>
      <c r="AF25" s="2">
        <v>654.22</v>
      </c>
      <c r="AG25" s="2">
        <v>0</v>
      </c>
      <c r="AH25" s="2">
        <v>5610.2267619422828</v>
      </c>
      <c r="AI25" s="2">
        <v>317.8567619422829</v>
      </c>
      <c r="AJ25" s="2">
        <v>0</v>
      </c>
      <c r="AK25" s="2">
        <v>4638.1499999999996</v>
      </c>
      <c r="AL25" s="2">
        <v>0</v>
      </c>
      <c r="AM25" s="2">
        <v>654.22</v>
      </c>
      <c r="AN25" s="2">
        <v>0</v>
      </c>
      <c r="AO25" s="10">
        <f t="shared" si="4"/>
        <v>16.02</v>
      </c>
      <c r="AP25" s="16">
        <f t="shared" si="5"/>
        <v>6915.76</v>
      </c>
      <c r="AQ25" s="16">
        <f t="shared" si="6"/>
        <v>4577.9058712511996</v>
      </c>
    </row>
    <row r="26" spans="1:43" x14ac:dyDescent="0.25">
      <c r="A26" t="s">
        <v>593</v>
      </c>
      <c r="B26" t="s">
        <v>594</v>
      </c>
      <c r="C26" t="s">
        <v>591</v>
      </c>
      <c r="D26" t="s">
        <v>592</v>
      </c>
      <c r="E26" t="s">
        <v>19</v>
      </c>
      <c r="F26">
        <v>123</v>
      </c>
      <c r="G26">
        <v>47</v>
      </c>
      <c r="H26" s="2">
        <v>1666</v>
      </c>
      <c r="I26" s="2">
        <v>4369</v>
      </c>
      <c r="J26" s="2">
        <v>51229.5</v>
      </c>
      <c r="K26" s="2">
        <v>69117.58</v>
      </c>
      <c r="L26" s="1">
        <v>46.57</v>
      </c>
      <c r="M26" s="2">
        <v>231376.64258322434</v>
      </c>
      <c r="N26" s="2">
        <v>2273</v>
      </c>
      <c r="O26" s="2">
        <v>5945</v>
      </c>
      <c r="P26" s="2">
        <v>95102.32</v>
      </c>
      <c r="Q26" s="2">
        <v>119494.50000000001</v>
      </c>
      <c r="R26" s="1">
        <v>61.940000000000005</v>
      </c>
      <c r="S26" s="2">
        <v>307740.37452447746</v>
      </c>
      <c r="T26" s="15">
        <v>42509.015802000002</v>
      </c>
      <c r="U26" s="2">
        <v>189641.6175998387</v>
      </c>
      <c r="V26" s="2">
        <v>881.06135253654793</v>
      </c>
      <c r="W26" s="2">
        <v>11938.337143302173</v>
      </c>
      <c r="X26" s="2">
        <v>10627.259103999999</v>
      </c>
      <c r="Y26" s="2">
        <v>0</v>
      </c>
      <c r="Z26" s="2">
        <v>11219.02</v>
      </c>
      <c r="AA26" s="2">
        <v>154975.94</v>
      </c>
      <c r="AB26" s="2">
        <v>54609.097154536546</v>
      </c>
      <c r="AC26" s="2">
        <v>881.06135253654793</v>
      </c>
      <c r="AD26" s="2">
        <v>0</v>
      </c>
      <c r="AE26" s="2">
        <v>0</v>
      </c>
      <c r="AF26" s="2">
        <v>11219.02</v>
      </c>
      <c r="AG26" s="2">
        <v>0</v>
      </c>
      <c r="AH26" s="2">
        <v>22727.340456536549</v>
      </c>
      <c r="AI26" s="2">
        <v>881.06135253654793</v>
      </c>
      <c r="AJ26" s="2">
        <v>0</v>
      </c>
      <c r="AK26" s="2">
        <v>10627.259103999999</v>
      </c>
      <c r="AL26" s="2">
        <v>0</v>
      </c>
      <c r="AM26" s="2">
        <v>11219.02</v>
      </c>
      <c r="AN26" s="2">
        <v>0</v>
      </c>
      <c r="AO26" s="10">
        <f t="shared" si="4"/>
        <v>15.370000000000005</v>
      </c>
      <c r="AP26" s="16">
        <f t="shared" si="5"/>
        <v>94249.74</v>
      </c>
      <c r="AQ26" s="16">
        <f t="shared" si="6"/>
        <v>76363.731941253121</v>
      </c>
    </row>
    <row r="27" spans="1:43" x14ac:dyDescent="0.25">
      <c r="A27" t="s">
        <v>904</v>
      </c>
      <c r="B27" t="s">
        <v>905</v>
      </c>
      <c r="C27" t="s">
        <v>926</v>
      </c>
      <c r="D27" t="s">
        <v>927</v>
      </c>
      <c r="E27" t="s">
        <v>7</v>
      </c>
      <c r="F27">
        <v>180</v>
      </c>
      <c r="G27">
        <v>0</v>
      </c>
      <c r="H27" s="2">
        <v>0</v>
      </c>
      <c r="I27" s="2">
        <v>0</v>
      </c>
      <c r="J27" s="2">
        <v>0</v>
      </c>
      <c r="K27" s="2">
        <v>0</v>
      </c>
      <c r="L27" s="1">
        <v>22.72</v>
      </c>
      <c r="M27" s="2">
        <v>250882.62496395266</v>
      </c>
      <c r="N27" s="2">
        <v>957</v>
      </c>
      <c r="O27" s="2">
        <v>0</v>
      </c>
      <c r="P27" s="2">
        <v>36356.43</v>
      </c>
      <c r="Q27" s="2">
        <v>0</v>
      </c>
      <c r="R27" s="1">
        <v>37.99</v>
      </c>
      <c r="S27" s="2">
        <v>419499.600456891</v>
      </c>
      <c r="T27" s="15">
        <v>25118.731038499998</v>
      </c>
      <c r="U27" s="2">
        <v>219236.36242345037</v>
      </c>
      <c r="V27" s="2">
        <v>2862.8510007705772</v>
      </c>
      <c r="W27" s="2">
        <v>10400.771422679789</v>
      </c>
      <c r="X27" s="2">
        <v>14429.8</v>
      </c>
      <c r="Y27" s="2">
        <v>0</v>
      </c>
      <c r="Z27" s="2">
        <v>0</v>
      </c>
      <c r="AA27" s="2">
        <v>191542.94</v>
      </c>
      <c r="AB27" s="2">
        <v>27981.582039270575</v>
      </c>
      <c r="AC27" s="2">
        <v>2862.8510007705772</v>
      </c>
      <c r="AD27" s="2">
        <v>0</v>
      </c>
      <c r="AE27" s="2">
        <v>0</v>
      </c>
      <c r="AF27" s="2">
        <v>0</v>
      </c>
      <c r="AG27" s="2">
        <v>0</v>
      </c>
      <c r="AH27" s="2">
        <v>17292.651000770577</v>
      </c>
      <c r="AI27" s="2">
        <v>2862.8510007705772</v>
      </c>
      <c r="AJ27" s="2">
        <v>0</v>
      </c>
      <c r="AK27" s="2">
        <v>14429.8</v>
      </c>
      <c r="AL27" s="2">
        <v>0</v>
      </c>
      <c r="AM27" s="2">
        <v>0</v>
      </c>
      <c r="AN27" s="2">
        <v>0</v>
      </c>
      <c r="AO27" s="10">
        <f t="shared" si="4"/>
        <v>15.270000000000003</v>
      </c>
      <c r="AP27" s="16">
        <f t="shared" si="5"/>
        <v>36356.43</v>
      </c>
      <c r="AQ27" s="16">
        <f t="shared" si="6"/>
        <v>168616.97549293833</v>
      </c>
    </row>
    <row r="28" spans="1:43" x14ac:dyDescent="0.25">
      <c r="A28" t="s">
        <v>464</v>
      </c>
      <c r="B28" t="s">
        <v>465</v>
      </c>
      <c r="C28" t="s">
        <v>466</v>
      </c>
      <c r="D28" t="s">
        <v>467</v>
      </c>
      <c r="E28" t="s">
        <v>14</v>
      </c>
      <c r="F28">
        <v>0</v>
      </c>
      <c r="G28">
        <v>79</v>
      </c>
      <c r="H28" s="2">
        <v>0</v>
      </c>
      <c r="I28" s="2">
        <v>5441</v>
      </c>
      <c r="J28" s="2">
        <v>0</v>
      </c>
      <c r="K28" s="2">
        <v>79928.289999999994</v>
      </c>
      <c r="L28" s="1">
        <v>14.69</v>
      </c>
      <c r="M28" s="2">
        <v>112130.18368568641</v>
      </c>
      <c r="N28" s="2">
        <v>0</v>
      </c>
      <c r="O28" s="2">
        <v>2701</v>
      </c>
      <c r="P28" s="2">
        <v>0</v>
      </c>
      <c r="Q28" s="2">
        <v>80516.81</v>
      </c>
      <c r="R28" s="1">
        <v>29.81</v>
      </c>
      <c r="S28" s="2">
        <v>227542.59875223364</v>
      </c>
      <c r="T28" s="15">
        <v>111678.3290975</v>
      </c>
      <c r="U28" s="2">
        <v>117914.25917070133</v>
      </c>
      <c r="V28" s="2">
        <v>3776.7603797613556</v>
      </c>
      <c r="W28" s="2">
        <v>7164.1287909399862</v>
      </c>
      <c r="X28" s="2">
        <v>0</v>
      </c>
      <c r="Y28" s="2">
        <v>0</v>
      </c>
      <c r="Z28" s="2">
        <v>0</v>
      </c>
      <c r="AA28" s="2">
        <v>106973.37</v>
      </c>
      <c r="AB28" s="2">
        <v>115455.08947726135</v>
      </c>
      <c r="AC28" s="2">
        <v>3776.7603797613556</v>
      </c>
      <c r="AD28" s="2">
        <v>0</v>
      </c>
      <c r="AE28" s="2">
        <v>0</v>
      </c>
      <c r="AF28" s="2">
        <v>0</v>
      </c>
      <c r="AG28" s="2">
        <v>0</v>
      </c>
      <c r="AH28" s="2">
        <v>3776.7603797613556</v>
      </c>
      <c r="AI28" s="2">
        <v>3776.7603797613556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10">
        <f t="shared" si="4"/>
        <v>15.12</v>
      </c>
      <c r="AP28" s="16">
        <f t="shared" si="5"/>
        <v>588.52000000000407</v>
      </c>
      <c r="AQ28" s="16">
        <f t="shared" si="6"/>
        <v>115412.41506654723</v>
      </c>
    </row>
    <row r="29" spans="1:43" x14ac:dyDescent="0.25">
      <c r="A29" t="s">
        <v>665</v>
      </c>
      <c r="B29" t="s">
        <v>666</v>
      </c>
      <c r="C29" t="s">
        <v>669</v>
      </c>
      <c r="D29" t="s">
        <v>670</v>
      </c>
      <c r="E29" t="s">
        <v>14</v>
      </c>
      <c r="F29">
        <v>0</v>
      </c>
      <c r="G29">
        <v>121</v>
      </c>
      <c r="H29" s="2">
        <v>0</v>
      </c>
      <c r="I29" s="2">
        <v>10764</v>
      </c>
      <c r="J29" s="2">
        <v>0</v>
      </c>
      <c r="K29" s="2">
        <v>111730.32</v>
      </c>
      <c r="L29" s="1">
        <v>10.38</v>
      </c>
      <c r="M29" s="2">
        <v>64258.804266197767</v>
      </c>
      <c r="N29" s="2">
        <v>0</v>
      </c>
      <c r="O29" s="2">
        <v>7110</v>
      </c>
      <c r="P29" s="2">
        <v>0</v>
      </c>
      <c r="Q29" s="2">
        <v>177110.1</v>
      </c>
      <c r="R29" s="1">
        <v>24.91</v>
      </c>
      <c r="S29" s="2">
        <v>154208.74896637633</v>
      </c>
      <c r="T29" s="15">
        <v>147916.27234999998</v>
      </c>
      <c r="U29" s="2">
        <v>177584.91041344518</v>
      </c>
      <c r="V29" s="2">
        <v>4375.5076815022912</v>
      </c>
      <c r="W29" s="2">
        <v>9299.3827319429038</v>
      </c>
      <c r="X29" s="2">
        <v>20614</v>
      </c>
      <c r="Y29" s="2">
        <v>0</v>
      </c>
      <c r="Z29" s="2">
        <v>0</v>
      </c>
      <c r="AA29" s="2">
        <v>143296.01999999999</v>
      </c>
      <c r="AB29" s="2">
        <v>152291.78003150228</v>
      </c>
      <c r="AC29" s="2">
        <v>4375.5076815022912</v>
      </c>
      <c r="AD29" s="2">
        <v>0</v>
      </c>
      <c r="AE29" s="2">
        <v>0</v>
      </c>
      <c r="AF29" s="2">
        <v>0</v>
      </c>
      <c r="AG29" s="2">
        <v>0</v>
      </c>
      <c r="AH29" s="2">
        <v>24989.507681502291</v>
      </c>
      <c r="AI29" s="2">
        <v>4375.5076815022912</v>
      </c>
      <c r="AJ29" s="2">
        <v>0</v>
      </c>
      <c r="AK29" s="2">
        <v>20614</v>
      </c>
      <c r="AL29" s="2">
        <v>0</v>
      </c>
      <c r="AM29" s="2">
        <v>0</v>
      </c>
      <c r="AN29" s="2">
        <v>0</v>
      </c>
      <c r="AO29" s="10">
        <f t="shared" si="4"/>
        <v>14.53</v>
      </c>
      <c r="AP29" s="16">
        <f t="shared" si="5"/>
        <v>65379.78</v>
      </c>
      <c r="AQ29" s="16">
        <f t="shared" si="6"/>
        <v>89949.944700178559</v>
      </c>
    </row>
    <row r="30" spans="1:43" x14ac:dyDescent="0.25">
      <c r="A30" t="s">
        <v>904</v>
      </c>
      <c r="B30" t="s">
        <v>905</v>
      </c>
      <c r="C30" t="s">
        <v>928</v>
      </c>
      <c r="D30" t="s">
        <v>929</v>
      </c>
      <c r="E30" t="s">
        <v>14</v>
      </c>
      <c r="F30">
        <v>0</v>
      </c>
      <c r="G30">
        <v>69</v>
      </c>
      <c r="H30" s="2">
        <v>0</v>
      </c>
      <c r="I30" s="2">
        <v>689</v>
      </c>
      <c r="J30" s="2">
        <v>0</v>
      </c>
      <c r="K30" s="2">
        <v>6056.3099999999995</v>
      </c>
      <c r="L30" s="1">
        <v>8.7899999999999991</v>
      </c>
      <c r="M30" s="2">
        <v>98527.087026737281</v>
      </c>
      <c r="N30" s="2">
        <v>0</v>
      </c>
      <c r="O30" s="2">
        <v>0</v>
      </c>
      <c r="P30" s="2">
        <v>0</v>
      </c>
      <c r="Q30" s="2">
        <v>0</v>
      </c>
      <c r="R30" s="1">
        <v>23.28</v>
      </c>
      <c r="S30" s="2">
        <v>260945.45915613696</v>
      </c>
      <c r="T30" s="15">
        <v>94820.529721499988</v>
      </c>
      <c r="U30" s="2">
        <v>178148.19166200084</v>
      </c>
      <c r="V30" s="2">
        <v>3079.5033830703469</v>
      </c>
      <c r="W30" s="2">
        <v>6375.9782789305182</v>
      </c>
      <c r="X30" s="2">
        <v>20614</v>
      </c>
      <c r="Y30" s="2">
        <v>0</v>
      </c>
      <c r="Z30" s="2">
        <v>0</v>
      </c>
      <c r="AA30" s="2">
        <v>148078.71</v>
      </c>
      <c r="AB30" s="2">
        <v>97900.033104570335</v>
      </c>
      <c r="AC30" s="2">
        <v>3079.5033830703469</v>
      </c>
      <c r="AD30" s="2">
        <v>0</v>
      </c>
      <c r="AE30" s="2">
        <v>0</v>
      </c>
      <c r="AF30" s="2">
        <v>0</v>
      </c>
      <c r="AG30" s="2">
        <v>0</v>
      </c>
      <c r="AH30" s="2">
        <v>23693.503383070347</v>
      </c>
      <c r="AI30" s="2">
        <v>3079.5033830703469</v>
      </c>
      <c r="AJ30" s="2">
        <v>0</v>
      </c>
      <c r="AK30" s="2">
        <v>20614</v>
      </c>
      <c r="AL30" s="2">
        <v>0</v>
      </c>
      <c r="AM30" s="2">
        <v>0</v>
      </c>
      <c r="AN30" s="2">
        <v>0</v>
      </c>
      <c r="AO30" s="10">
        <f t="shared" si="4"/>
        <v>14.490000000000002</v>
      </c>
      <c r="AP30" s="16">
        <f t="shared" si="5"/>
        <v>-6056.3099999999995</v>
      </c>
      <c r="AQ30" s="16">
        <f t="shared" si="6"/>
        <v>162418.37212939968</v>
      </c>
    </row>
    <row r="31" spans="1:43" x14ac:dyDescent="0.25">
      <c r="A31" t="s">
        <v>637</v>
      </c>
      <c r="B31" t="s">
        <v>638</v>
      </c>
      <c r="C31" t="s">
        <v>656</v>
      </c>
      <c r="D31" t="s">
        <v>657</v>
      </c>
      <c r="E31" t="s">
        <v>19</v>
      </c>
      <c r="F31">
        <v>132</v>
      </c>
      <c r="G31">
        <v>49</v>
      </c>
      <c r="H31" s="2">
        <v>660</v>
      </c>
      <c r="I31" s="2">
        <v>3002</v>
      </c>
      <c r="J31" s="2">
        <v>11418</v>
      </c>
      <c r="K31" s="2">
        <v>27348.219999999998</v>
      </c>
      <c r="L31" s="1">
        <v>26.41</v>
      </c>
      <c r="M31" s="2">
        <v>176234.42213703936</v>
      </c>
      <c r="N31" s="2">
        <v>0</v>
      </c>
      <c r="O31" s="2">
        <v>0</v>
      </c>
      <c r="P31" s="2">
        <v>0</v>
      </c>
      <c r="Q31" s="2">
        <v>0</v>
      </c>
      <c r="R31" s="1">
        <v>40.799999999999997</v>
      </c>
      <c r="S31" s="2">
        <v>272259.1602874368</v>
      </c>
      <c r="T31" s="15">
        <v>1017700.358092</v>
      </c>
      <c r="U31" s="2">
        <v>310738.50853425747</v>
      </c>
      <c r="V31" s="2">
        <v>1915.5513792005368</v>
      </c>
      <c r="W31" s="2">
        <v>12597.946801056931</v>
      </c>
      <c r="X31" s="2">
        <v>246593.140354</v>
      </c>
      <c r="Y31" s="2">
        <v>0</v>
      </c>
      <c r="Z31" s="2">
        <v>8922.16</v>
      </c>
      <c r="AA31" s="2">
        <v>40709.71</v>
      </c>
      <c r="AB31" s="2">
        <v>1028538.0694712006</v>
      </c>
      <c r="AC31" s="2">
        <v>1915.5513792005368</v>
      </c>
      <c r="AD31" s="2">
        <v>0</v>
      </c>
      <c r="AE31" s="2">
        <v>0</v>
      </c>
      <c r="AF31" s="2">
        <v>8922.16</v>
      </c>
      <c r="AG31" s="2">
        <v>0</v>
      </c>
      <c r="AH31" s="2">
        <v>257430.85173320054</v>
      </c>
      <c r="AI31" s="2">
        <v>1915.5513792005368</v>
      </c>
      <c r="AJ31" s="2">
        <v>0</v>
      </c>
      <c r="AK31" s="2">
        <v>246593.140354</v>
      </c>
      <c r="AL31" s="2">
        <v>0</v>
      </c>
      <c r="AM31" s="2">
        <v>8922.16</v>
      </c>
      <c r="AN31" s="2">
        <v>0</v>
      </c>
      <c r="AO31" s="10">
        <f t="shared" si="4"/>
        <v>14.389999999999997</v>
      </c>
      <c r="AP31" s="16">
        <f t="shared" si="5"/>
        <v>-38766.22</v>
      </c>
      <c r="AQ31" s="16">
        <f t="shared" si="6"/>
        <v>96024.738150397432</v>
      </c>
    </row>
    <row r="32" spans="1:43" x14ac:dyDescent="0.25">
      <c r="A32" t="s">
        <v>194</v>
      </c>
      <c r="B32" t="s">
        <v>195</v>
      </c>
      <c r="C32" t="s">
        <v>69</v>
      </c>
      <c r="D32" t="s">
        <v>192</v>
      </c>
      <c r="E32" t="s">
        <v>19</v>
      </c>
      <c r="F32">
        <v>342</v>
      </c>
      <c r="G32">
        <v>156</v>
      </c>
      <c r="H32" s="2">
        <v>0</v>
      </c>
      <c r="I32" s="2">
        <v>0</v>
      </c>
      <c r="J32" s="2">
        <v>0</v>
      </c>
      <c r="K32" s="2">
        <v>0</v>
      </c>
      <c r="L32" s="1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1">
        <v>14.33</v>
      </c>
      <c r="S32" s="2">
        <v>414896.58360952127</v>
      </c>
      <c r="T32" s="15">
        <v>2464160.6248654998</v>
      </c>
      <c r="U32" s="2">
        <v>1251761.1279462934</v>
      </c>
      <c r="V32" s="2">
        <v>3438.0758401970379</v>
      </c>
      <c r="W32" s="2">
        <v>28150.242877096287</v>
      </c>
      <c r="X32" s="2">
        <v>817205.40922899998</v>
      </c>
      <c r="Y32" s="2">
        <v>0</v>
      </c>
      <c r="Z32" s="2">
        <v>0</v>
      </c>
      <c r="AA32" s="2">
        <v>402967.4</v>
      </c>
      <c r="AB32" s="2">
        <v>2467598.7007056968</v>
      </c>
      <c r="AC32" s="2">
        <v>3438.0758401970379</v>
      </c>
      <c r="AD32" s="2">
        <v>0</v>
      </c>
      <c r="AE32" s="2">
        <v>0</v>
      </c>
      <c r="AF32" s="2">
        <v>0</v>
      </c>
      <c r="AG32" s="2">
        <v>0</v>
      </c>
      <c r="AH32" s="2">
        <v>820643.48506919702</v>
      </c>
      <c r="AI32" s="2">
        <v>3438.0758401970379</v>
      </c>
      <c r="AJ32" s="2">
        <v>0</v>
      </c>
      <c r="AK32" s="2">
        <v>817205.40922899998</v>
      </c>
      <c r="AL32" s="2">
        <v>0</v>
      </c>
      <c r="AM32" s="2">
        <v>0</v>
      </c>
      <c r="AN32" s="2">
        <v>0</v>
      </c>
      <c r="AO32" s="10">
        <f t="shared" si="4"/>
        <v>14.33</v>
      </c>
      <c r="AP32" s="16">
        <f t="shared" si="5"/>
        <v>0</v>
      </c>
      <c r="AQ32" s="16">
        <f t="shared" si="6"/>
        <v>414896.58360952127</v>
      </c>
    </row>
    <row r="33" spans="1:43" x14ac:dyDescent="0.25">
      <c r="A33" t="s">
        <v>793</v>
      </c>
      <c r="B33" t="s">
        <v>794</v>
      </c>
      <c r="C33" t="s">
        <v>808</v>
      </c>
      <c r="D33" t="s">
        <v>809</v>
      </c>
      <c r="E33" t="s">
        <v>7</v>
      </c>
      <c r="F33">
        <v>45</v>
      </c>
      <c r="G33">
        <v>0</v>
      </c>
      <c r="H33" s="2">
        <v>363</v>
      </c>
      <c r="I33" s="2">
        <v>0</v>
      </c>
      <c r="J33" s="2">
        <v>7274.5199999999995</v>
      </c>
      <c r="K33" s="2">
        <v>0</v>
      </c>
      <c r="L33" s="1">
        <v>20.04</v>
      </c>
      <c r="M33" s="2">
        <v>39745.320137602561</v>
      </c>
      <c r="N33" s="2">
        <v>0</v>
      </c>
      <c r="O33" s="2">
        <v>0</v>
      </c>
      <c r="P33" s="2">
        <v>0</v>
      </c>
      <c r="Q33" s="2">
        <v>0</v>
      </c>
      <c r="R33" s="1">
        <v>34.25</v>
      </c>
      <c r="S33" s="2">
        <v>67928.004726191997</v>
      </c>
      <c r="T33" s="15">
        <v>37622.611400000002</v>
      </c>
      <c r="U33" s="2">
        <v>21485.198050757685</v>
      </c>
      <c r="V33" s="2">
        <v>1288.3694663101887</v>
      </c>
      <c r="W33" s="2">
        <v>2401.1785844474944</v>
      </c>
      <c r="X33" s="2">
        <v>0</v>
      </c>
      <c r="Y33" s="2">
        <v>0</v>
      </c>
      <c r="Z33" s="2">
        <v>0</v>
      </c>
      <c r="AA33" s="2">
        <v>17795.650000000001</v>
      </c>
      <c r="AB33" s="2">
        <v>38910.980866310187</v>
      </c>
      <c r="AC33" s="2">
        <v>1288.3694663101887</v>
      </c>
      <c r="AD33" s="2">
        <v>0</v>
      </c>
      <c r="AE33" s="2">
        <v>0</v>
      </c>
      <c r="AF33" s="2">
        <v>0</v>
      </c>
      <c r="AG33" s="2">
        <v>0</v>
      </c>
      <c r="AH33" s="2">
        <v>1288.3694663101887</v>
      </c>
      <c r="AI33" s="2">
        <v>1288.3694663101887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0">
        <f t="shared" si="4"/>
        <v>14.21</v>
      </c>
      <c r="AP33" s="16">
        <f t="shared" si="5"/>
        <v>-7274.5199999999995</v>
      </c>
      <c r="AQ33" s="16">
        <f t="shared" si="6"/>
        <v>28182.684588589436</v>
      </c>
    </row>
    <row r="34" spans="1:43" x14ac:dyDescent="0.25">
      <c r="A34" t="s">
        <v>176</v>
      </c>
      <c r="B34" t="s">
        <v>177</v>
      </c>
      <c r="C34" t="s">
        <v>182</v>
      </c>
      <c r="D34" t="s">
        <v>183</v>
      </c>
      <c r="E34" t="s">
        <v>7</v>
      </c>
      <c r="F34">
        <v>44</v>
      </c>
      <c r="G34">
        <v>0</v>
      </c>
      <c r="H34" s="2">
        <v>134</v>
      </c>
      <c r="I34" s="2">
        <v>0</v>
      </c>
      <c r="J34" s="2">
        <v>2619.7000000000003</v>
      </c>
      <c r="K34" s="2">
        <v>0</v>
      </c>
      <c r="L34" s="1">
        <v>19.55</v>
      </c>
      <c r="M34" s="2">
        <v>62446.126133433594</v>
      </c>
      <c r="N34" s="2">
        <v>0</v>
      </c>
      <c r="O34" s="2">
        <v>0</v>
      </c>
      <c r="P34" s="2">
        <v>0</v>
      </c>
      <c r="Q34" s="2">
        <v>0</v>
      </c>
      <c r="R34" s="1">
        <v>33.53</v>
      </c>
      <c r="S34" s="2">
        <v>107100.69612552576</v>
      </c>
      <c r="T34" s="15">
        <v>268495.28859999997</v>
      </c>
      <c r="U34" s="2">
        <v>84014.135464548395</v>
      </c>
      <c r="V34" s="2">
        <v>110.30317878526694</v>
      </c>
      <c r="W34" s="2">
        <v>3433.557718763132</v>
      </c>
      <c r="X34" s="2">
        <v>38931.404566999998</v>
      </c>
      <c r="Y34" s="2">
        <v>0</v>
      </c>
      <c r="Z34" s="2">
        <v>3858.14</v>
      </c>
      <c r="AA34" s="2">
        <v>37680.730000000003</v>
      </c>
      <c r="AB34" s="2">
        <v>272463.73177878524</v>
      </c>
      <c r="AC34" s="2">
        <v>110.30317878526694</v>
      </c>
      <c r="AD34" s="2">
        <v>0</v>
      </c>
      <c r="AE34" s="2">
        <v>0</v>
      </c>
      <c r="AF34" s="2">
        <v>3858.14</v>
      </c>
      <c r="AG34" s="2">
        <v>0</v>
      </c>
      <c r="AH34" s="2">
        <v>42899.847745785264</v>
      </c>
      <c r="AI34" s="2">
        <v>110.30317878526694</v>
      </c>
      <c r="AJ34" s="2">
        <v>0</v>
      </c>
      <c r="AK34" s="2">
        <v>38931.404566999998</v>
      </c>
      <c r="AL34" s="2">
        <v>0</v>
      </c>
      <c r="AM34" s="2">
        <v>3858.14</v>
      </c>
      <c r="AN34" s="2">
        <v>0</v>
      </c>
      <c r="AO34" s="10">
        <f t="shared" si="4"/>
        <v>13.98</v>
      </c>
      <c r="AP34" s="16">
        <f t="shared" si="5"/>
        <v>-2619.7000000000003</v>
      </c>
      <c r="AQ34" s="16">
        <f t="shared" si="6"/>
        <v>44654.569992092169</v>
      </c>
    </row>
    <row r="35" spans="1:43" x14ac:dyDescent="0.25">
      <c r="A35" t="s">
        <v>637</v>
      </c>
      <c r="B35" t="s">
        <v>638</v>
      </c>
      <c r="C35" t="s">
        <v>643</v>
      </c>
      <c r="D35" t="s">
        <v>644</v>
      </c>
      <c r="E35" t="s">
        <v>7</v>
      </c>
      <c r="F35">
        <v>213</v>
      </c>
      <c r="G35">
        <v>0</v>
      </c>
      <c r="H35" s="2">
        <v>1656</v>
      </c>
      <c r="I35" s="2">
        <v>0</v>
      </c>
      <c r="J35" s="2">
        <v>23581.439999999999</v>
      </c>
      <c r="K35" s="2">
        <v>0</v>
      </c>
      <c r="L35" s="1">
        <v>14.24</v>
      </c>
      <c r="M35" s="2">
        <v>131241.5557063373</v>
      </c>
      <c r="N35" s="2">
        <v>0</v>
      </c>
      <c r="O35" s="2">
        <v>0</v>
      </c>
      <c r="P35" s="2">
        <v>0</v>
      </c>
      <c r="Q35" s="2">
        <v>0</v>
      </c>
      <c r="R35" s="1">
        <v>28.19</v>
      </c>
      <c r="S35" s="2">
        <v>259810.3550113517</v>
      </c>
      <c r="T35" s="15">
        <v>971426.76207499998</v>
      </c>
      <c r="U35" s="2">
        <v>345082.21992622275</v>
      </c>
      <c r="V35" s="2">
        <v>738.19753720064182</v>
      </c>
      <c r="W35" s="2">
        <v>11061.734754022125</v>
      </c>
      <c r="X35" s="2">
        <v>242856.67763499997</v>
      </c>
      <c r="Y35" s="2">
        <v>0</v>
      </c>
      <c r="Z35" s="2">
        <v>0</v>
      </c>
      <c r="AA35" s="2">
        <v>90425.61</v>
      </c>
      <c r="AB35" s="2">
        <v>972164.95961220062</v>
      </c>
      <c r="AC35" s="2">
        <v>738.19753720064182</v>
      </c>
      <c r="AD35" s="2">
        <v>0</v>
      </c>
      <c r="AE35" s="2">
        <v>0</v>
      </c>
      <c r="AF35" s="2">
        <v>0</v>
      </c>
      <c r="AG35" s="2">
        <v>0</v>
      </c>
      <c r="AH35" s="2">
        <v>243594.87517220061</v>
      </c>
      <c r="AI35" s="2">
        <v>738.19753720064182</v>
      </c>
      <c r="AJ35" s="2">
        <v>0</v>
      </c>
      <c r="AK35" s="2">
        <v>242856.67763499997</v>
      </c>
      <c r="AL35" s="2">
        <v>0</v>
      </c>
      <c r="AM35" s="2">
        <v>0</v>
      </c>
      <c r="AN35" s="2">
        <v>0</v>
      </c>
      <c r="AO35" s="10">
        <f t="shared" si="4"/>
        <v>13.950000000000001</v>
      </c>
      <c r="AP35" s="16">
        <f t="shared" si="5"/>
        <v>-23581.439999999999</v>
      </c>
      <c r="AQ35" s="16">
        <f t="shared" si="6"/>
        <v>128568.7993050144</v>
      </c>
    </row>
    <row r="36" spans="1:43" x14ac:dyDescent="0.25">
      <c r="A36" t="s">
        <v>202</v>
      </c>
      <c r="B36" t="s">
        <v>203</v>
      </c>
      <c r="C36" t="s">
        <v>219</v>
      </c>
      <c r="D36" t="s">
        <v>220</v>
      </c>
      <c r="E36" t="s">
        <v>7</v>
      </c>
      <c r="F36">
        <v>41</v>
      </c>
      <c r="G36">
        <v>0</v>
      </c>
      <c r="H36" s="2">
        <v>0</v>
      </c>
      <c r="I36" s="2">
        <v>0</v>
      </c>
      <c r="J36" s="2">
        <v>0</v>
      </c>
      <c r="K36" s="2">
        <v>0</v>
      </c>
      <c r="L36" s="1">
        <v>18.25</v>
      </c>
      <c r="M36" s="2">
        <v>74820.830735232012</v>
      </c>
      <c r="N36" s="2">
        <v>0</v>
      </c>
      <c r="O36" s="2">
        <v>0</v>
      </c>
      <c r="P36" s="2">
        <v>0</v>
      </c>
      <c r="Q36" s="2">
        <v>0</v>
      </c>
      <c r="R36" s="1">
        <v>31.8</v>
      </c>
      <c r="S36" s="2">
        <v>130372.73519892481</v>
      </c>
      <c r="T36" s="2">
        <v>0</v>
      </c>
      <c r="U36" s="2">
        <v>59759.120276982685</v>
      </c>
      <c r="V36" s="2">
        <v>347.00759511101933</v>
      </c>
      <c r="W36" s="2">
        <v>3225.1326818716675</v>
      </c>
      <c r="X36" s="2">
        <v>0</v>
      </c>
      <c r="Y36" s="2">
        <v>0</v>
      </c>
      <c r="Z36" s="2">
        <v>4798.55</v>
      </c>
      <c r="AA36" s="2">
        <v>51388.43</v>
      </c>
      <c r="AB36" s="2">
        <v>5145.5575951110195</v>
      </c>
      <c r="AC36" s="2">
        <v>347.00759511101933</v>
      </c>
      <c r="AD36" s="2">
        <v>0</v>
      </c>
      <c r="AE36" s="2">
        <v>0</v>
      </c>
      <c r="AF36" s="2">
        <v>4798.55</v>
      </c>
      <c r="AG36" s="2">
        <v>0</v>
      </c>
      <c r="AH36" s="2">
        <v>5145.5575951110195</v>
      </c>
      <c r="AI36" s="2">
        <v>347.00759511101933</v>
      </c>
      <c r="AJ36" s="2">
        <v>0</v>
      </c>
      <c r="AK36" s="2">
        <v>0</v>
      </c>
      <c r="AL36" s="2">
        <v>0</v>
      </c>
      <c r="AM36" s="2">
        <v>4798.55</v>
      </c>
      <c r="AN36" s="2">
        <v>0</v>
      </c>
      <c r="AO36" s="10">
        <f t="shared" si="4"/>
        <v>13.55</v>
      </c>
      <c r="AP36" s="16">
        <f t="shared" si="5"/>
        <v>0</v>
      </c>
      <c r="AQ36" s="16">
        <f t="shared" si="6"/>
        <v>55551.904463692801</v>
      </c>
    </row>
    <row r="37" spans="1:43" x14ac:dyDescent="0.25">
      <c r="A37" t="s">
        <v>535</v>
      </c>
      <c r="B37" t="s">
        <v>536</v>
      </c>
      <c r="C37" t="s">
        <v>532</v>
      </c>
      <c r="D37" t="s">
        <v>533</v>
      </c>
      <c r="E37" t="s">
        <v>19</v>
      </c>
      <c r="F37">
        <v>50</v>
      </c>
      <c r="G37">
        <v>39</v>
      </c>
      <c r="H37" s="2">
        <v>1887</v>
      </c>
      <c r="I37" s="2">
        <v>6803</v>
      </c>
      <c r="J37" s="2">
        <v>31739.34</v>
      </c>
      <c r="K37" s="2">
        <v>60410.640000000007</v>
      </c>
      <c r="L37" s="1">
        <v>25.700000000000003</v>
      </c>
      <c r="M37" s="2">
        <v>41041.320003475208</v>
      </c>
      <c r="N37" s="2">
        <v>2647</v>
      </c>
      <c r="O37" s="2">
        <v>8769</v>
      </c>
      <c r="P37" s="2">
        <v>67577.91</v>
      </c>
      <c r="Q37" s="2">
        <v>116627.70000000001</v>
      </c>
      <c r="R37" s="1">
        <v>38.83</v>
      </c>
      <c r="S37" s="2">
        <v>62009.12279124288</v>
      </c>
      <c r="T37" s="15">
        <v>8204.1503995000003</v>
      </c>
      <c r="U37" s="2">
        <v>110910.54308974453</v>
      </c>
      <c r="V37" s="2">
        <v>219.00839430269843</v>
      </c>
      <c r="W37" s="2">
        <v>8326.32469544183</v>
      </c>
      <c r="X37" s="2">
        <v>0</v>
      </c>
      <c r="Y37" s="2">
        <v>0</v>
      </c>
      <c r="Z37" s="2">
        <v>0</v>
      </c>
      <c r="AA37" s="2">
        <v>102365.21</v>
      </c>
      <c r="AB37" s="2">
        <v>8423.1587938026987</v>
      </c>
      <c r="AC37" s="2">
        <v>219.00839430269843</v>
      </c>
      <c r="AD37" s="2">
        <v>0</v>
      </c>
      <c r="AE37" s="2">
        <v>0</v>
      </c>
      <c r="AF37" s="2">
        <v>0</v>
      </c>
      <c r="AG37" s="2">
        <v>0</v>
      </c>
      <c r="AH37" s="2">
        <v>219.00839430269843</v>
      </c>
      <c r="AI37" s="2">
        <v>219.00839430269843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10">
        <f t="shared" si="4"/>
        <v>13.129999999999995</v>
      </c>
      <c r="AP37" s="16">
        <f t="shared" si="5"/>
        <v>92055.63</v>
      </c>
      <c r="AQ37" s="16">
        <f t="shared" si="6"/>
        <v>20967.802787767672</v>
      </c>
    </row>
    <row r="38" spans="1:43" x14ac:dyDescent="0.25">
      <c r="A38" t="s">
        <v>126</v>
      </c>
      <c r="B38" t="s">
        <v>127</v>
      </c>
      <c r="C38" t="s">
        <v>130</v>
      </c>
      <c r="D38" t="s">
        <v>131</v>
      </c>
      <c r="E38" t="s">
        <v>19</v>
      </c>
      <c r="F38">
        <v>128</v>
      </c>
      <c r="G38">
        <v>47</v>
      </c>
      <c r="H38" s="2">
        <v>380</v>
      </c>
      <c r="I38" s="2">
        <v>2826</v>
      </c>
      <c r="J38" s="2">
        <v>11054.2</v>
      </c>
      <c r="K38" s="2">
        <v>42700.86</v>
      </c>
      <c r="L38" s="1">
        <v>44.2</v>
      </c>
      <c r="M38" s="2">
        <v>303305.32899164164</v>
      </c>
      <c r="N38" s="2">
        <v>1783</v>
      </c>
      <c r="O38" s="2">
        <v>5004</v>
      </c>
      <c r="P38" s="2">
        <v>67807.490000000005</v>
      </c>
      <c r="Q38" s="2">
        <v>96327</v>
      </c>
      <c r="R38" s="1">
        <v>57.28</v>
      </c>
      <c r="S38" s="2">
        <v>393061.74761631747</v>
      </c>
      <c r="T38" s="15">
        <v>14051.0847455</v>
      </c>
      <c r="U38" s="2">
        <v>203848.41937204232</v>
      </c>
      <c r="V38" s="2">
        <v>-4320.2529390934797</v>
      </c>
      <c r="W38" s="2">
        <v>12666.782311135823</v>
      </c>
      <c r="X38" s="2">
        <v>0</v>
      </c>
      <c r="Y38" s="2">
        <v>0</v>
      </c>
      <c r="Z38" s="2">
        <v>11406.31</v>
      </c>
      <c r="AA38" s="2">
        <v>184095.58</v>
      </c>
      <c r="AB38" s="2">
        <v>21137.141806406522</v>
      </c>
      <c r="AC38" s="2">
        <v>-4320.2529390934797</v>
      </c>
      <c r="AD38" s="2">
        <v>0</v>
      </c>
      <c r="AE38" s="2">
        <v>0</v>
      </c>
      <c r="AF38" s="2">
        <v>11406.31</v>
      </c>
      <c r="AG38" s="2">
        <v>0</v>
      </c>
      <c r="AH38" s="2">
        <v>7086.0570609065198</v>
      </c>
      <c r="AI38" s="2">
        <v>-4320.2529390934797</v>
      </c>
      <c r="AJ38" s="2">
        <v>0</v>
      </c>
      <c r="AK38" s="2">
        <v>0</v>
      </c>
      <c r="AL38" s="2">
        <v>0</v>
      </c>
      <c r="AM38" s="2">
        <v>11406.31</v>
      </c>
      <c r="AN38" s="2">
        <v>0</v>
      </c>
      <c r="AO38" s="10">
        <f t="shared" si="4"/>
        <v>13.079999999999998</v>
      </c>
      <c r="AP38" s="16">
        <f t="shared" si="5"/>
        <v>110379.43</v>
      </c>
      <c r="AQ38" s="16">
        <f t="shared" si="6"/>
        <v>89756.418624675833</v>
      </c>
    </row>
    <row r="39" spans="1:43" x14ac:dyDescent="0.25">
      <c r="A39" t="s">
        <v>793</v>
      </c>
      <c r="B39" t="s">
        <v>794</v>
      </c>
      <c r="C39" t="s">
        <v>750</v>
      </c>
      <c r="D39" t="s">
        <v>800</v>
      </c>
      <c r="E39" t="s">
        <v>7</v>
      </c>
      <c r="F39">
        <v>49</v>
      </c>
      <c r="G39">
        <v>0</v>
      </c>
      <c r="H39" s="2">
        <v>0</v>
      </c>
      <c r="I39" s="2">
        <v>0</v>
      </c>
      <c r="J39" s="2">
        <v>0</v>
      </c>
      <c r="K39" s="2">
        <v>0</v>
      </c>
      <c r="L39" s="1">
        <v>18.02</v>
      </c>
      <c r="M39" s="2">
        <v>69322.725575262724</v>
      </c>
      <c r="N39" s="2">
        <v>300</v>
      </c>
      <c r="O39" s="2">
        <v>0</v>
      </c>
      <c r="P39" s="2">
        <v>9012</v>
      </c>
      <c r="Q39" s="2">
        <v>0</v>
      </c>
      <c r="R39" s="1">
        <v>30.04</v>
      </c>
      <c r="S39" s="2">
        <v>115563.52254610944</v>
      </c>
      <c r="T39" s="15">
        <v>12423.305388999999</v>
      </c>
      <c r="U39" s="2">
        <v>61343.81788246506</v>
      </c>
      <c r="V39" s="2">
        <v>227.29289036281261</v>
      </c>
      <c r="W39" s="2">
        <v>3742.6216921022501</v>
      </c>
      <c r="X39" s="2">
        <v>2080.9832999999999</v>
      </c>
      <c r="Y39" s="2">
        <v>0</v>
      </c>
      <c r="Z39" s="2">
        <v>4663.8599999999997</v>
      </c>
      <c r="AA39" s="2">
        <v>50629.06</v>
      </c>
      <c r="AB39" s="2">
        <v>17314.458279362811</v>
      </c>
      <c r="AC39" s="2">
        <v>227.29289036281261</v>
      </c>
      <c r="AD39" s="2">
        <v>0</v>
      </c>
      <c r="AE39" s="2">
        <v>0</v>
      </c>
      <c r="AF39" s="2">
        <v>4663.8599999999997</v>
      </c>
      <c r="AG39" s="2">
        <v>0</v>
      </c>
      <c r="AH39" s="2">
        <v>6972.1361903628122</v>
      </c>
      <c r="AI39" s="2">
        <v>227.29289036281261</v>
      </c>
      <c r="AJ39" s="2">
        <v>0</v>
      </c>
      <c r="AK39" s="2">
        <v>2080.9832999999999</v>
      </c>
      <c r="AL39" s="2">
        <v>0</v>
      </c>
      <c r="AM39" s="2">
        <v>4663.8599999999997</v>
      </c>
      <c r="AN39" s="2">
        <v>0</v>
      </c>
      <c r="AO39" s="10">
        <f t="shared" si="4"/>
        <v>12.02</v>
      </c>
      <c r="AP39" s="16">
        <f t="shared" si="5"/>
        <v>9012</v>
      </c>
      <c r="AQ39" s="16">
        <f t="shared" si="6"/>
        <v>46240.796970846714</v>
      </c>
    </row>
    <row r="40" spans="1:43" x14ac:dyDescent="0.25">
      <c r="A40" t="s">
        <v>779</v>
      </c>
      <c r="B40" t="s">
        <v>780</v>
      </c>
      <c r="C40" t="s">
        <v>734</v>
      </c>
      <c r="D40" t="s">
        <v>782</v>
      </c>
      <c r="E40" t="s">
        <v>14</v>
      </c>
      <c r="F40">
        <v>0</v>
      </c>
      <c r="G40">
        <v>133</v>
      </c>
      <c r="H40" s="2">
        <v>0</v>
      </c>
      <c r="I40" s="2">
        <v>4917</v>
      </c>
      <c r="J40" s="2">
        <v>0</v>
      </c>
      <c r="K40" s="2">
        <v>41056.949999999997</v>
      </c>
      <c r="L40" s="1">
        <v>8.35</v>
      </c>
      <c r="M40" s="2">
        <v>114945.50135603521</v>
      </c>
      <c r="N40" s="2">
        <v>0</v>
      </c>
      <c r="O40" s="2">
        <v>6633</v>
      </c>
      <c r="P40" s="2">
        <v>0</v>
      </c>
      <c r="Q40" s="2">
        <v>134384.58000000002</v>
      </c>
      <c r="R40" s="1">
        <v>20.260000000000002</v>
      </c>
      <c r="S40" s="2">
        <v>278897.70748182916</v>
      </c>
      <c r="T40" s="15">
        <v>30412.839132499998</v>
      </c>
      <c r="U40" s="2">
        <v>290313.91388989391</v>
      </c>
      <c r="V40" s="2">
        <v>2933.2748363647261</v>
      </c>
      <c r="W40" s="2">
        <v>10196.682828529156</v>
      </c>
      <c r="X40" s="2">
        <v>7603.2162249999992</v>
      </c>
      <c r="Y40" s="2">
        <v>0</v>
      </c>
      <c r="Z40" s="2">
        <v>25249.54</v>
      </c>
      <c r="AA40" s="2">
        <v>244331.2</v>
      </c>
      <c r="AB40" s="2">
        <v>58595.653968864724</v>
      </c>
      <c r="AC40" s="2">
        <v>2933.2748363647261</v>
      </c>
      <c r="AD40" s="2">
        <v>0</v>
      </c>
      <c r="AE40" s="2">
        <v>0</v>
      </c>
      <c r="AF40" s="2">
        <v>25249.54</v>
      </c>
      <c r="AG40" s="2">
        <v>0</v>
      </c>
      <c r="AH40" s="2">
        <v>35786.031061364731</v>
      </c>
      <c r="AI40" s="2">
        <v>2933.2748363647261</v>
      </c>
      <c r="AJ40" s="2">
        <v>0</v>
      </c>
      <c r="AK40" s="2">
        <v>7603.2162249999992</v>
      </c>
      <c r="AL40" s="2">
        <v>0</v>
      </c>
      <c r="AM40" s="2">
        <v>25249.54</v>
      </c>
      <c r="AN40" s="2">
        <v>0</v>
      </c>
      <c r="AO40" s="10">
        <f t="shared" si="4"/>
        <v>11.910000000000002</v>
      </c>
      <c r="AP40" s="16">
        <f t="shared" si="5"/>
        <v>93327.630000000019</v>
      </c>
      <c r="AQ40" s="16">
        <f t="shared" si="6"/>
        <v>163952.20612579395</v>
      </c>
    </row>
    <row r="41" spans="1:43" x14ac:dyDescent="0.25">
      <c r="A41" t="s">
        <v>574</v>
      </c>
      <c r="B41" t="s">
        <v>575</v>
      </c>
      <c r="C41" t="s">
        <v>578</v>
      </c>
      <c r="D41" t="s">
        <v>579</v>
      </c>
      <c r="E41" t="s">
        <v>7</v>
      </c>
      <c r="F41">
        <v>10</v>
      </c>
      <c r="G41">
        <v>0</v>
      </c>
      <c r="H41" s="2">
        <v>0</v>
      </c>
      <c r="I41" s="2">
        <v>0</v>
      </c>
      <c r="J41" s="2">
        <v>0</v>
      </c>
      <c r="K41" s="2">
        <v>0</v>
      </c>
      <c r="L41" s="1">
        <v>18.3</v>
      </c>
      <c r="M41" s="2">
        <v>19766.189598220804</v>
      </c>
      <c r="N41" s="2">
        <v>34</v>
      </c>
      <c r="O41" s="2">
        <v>0</v>
      </c>
      <c r="P41" s="2">
        <v>1025.78</v>
      </c>
      <c r="Q41" s="2">
        <v>0</v>
      </c>
      <c r="R41" s="1">
        <v>30.17</v>
      </c>
      <c r="S41" s="2">
        <v>32587.209845809924</v>
      </c>
      <c r="T41" s="2">
        <v>0</v>
      </c>
      <c r="U41" s="2">
        <v>14876.963703488118</v>
      </c>
      <c r="V41" s="2">
        <v>1198.6295688459031</v>
      </c>
      <c r="W41" s="2">
        <v>943.73413464221392</v>
      </c>
      <c r="X41" s="2">
        <v>0</v>
      </c>
      <c r="Y41" s="2">
        <v>0</v>
      </c>
      <c r="Z41" s="2">
        <v>0</v>
      </c>
      <c r="AA41" s="2">
        <v>12734.6</v>
      </c>
      <c r="AB41" s="2">
        <v>1198.6295688459031</v>
      </c>
      <c r="AC41" s="2">
        <v>1198.6295688459031</v>
      </c>
      <c r="AD41" s="2">
        <v>0</v>
      </c>
      <c r="AE41" s="2">
        <v>0</v>
      </c>
      <c r="AF41" s="2">
        <v>0</v>
      </c>
      <c r="AG41" s="2">
        <v>0</v>
      </c>
      <c r="AH41" s="2">
        <v>1198.6295688459031</v>
      </c>
      <c r="AI41" s="2">
        <v>1198.6295688459031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10">
        <f t="shared" si="4"/>
        <v>11.870000000000001</v>
      </c>
      <c r="AP41" s="16">
        <f t="shared" si="5"/>
        <v>1025.78</v>
      </c>
      <c r="AQ41" s="16">
        <f t="shared" si="6"/>
        <v>12821.02024758912</v>
      </c>
    </row>
    <row r="42" spans="1:43" x14ac:dyDescent="0.25">
      <c r="A42" t="s">
        <v>126</v>
      </c>
      <c r="B42" t="s">
        <v>127</v>
      </c>
      <c r="C42" t="s">
        <v>136</v>
      </c>
      <c r="D42" t="s">
        <v>137</v>
      </c>
      <c r="E42" t="s">
        <v>19</v>
      </c>
      <c r="F42">
        <v>51</v>
      </c>
      <c r="G42">
        <v>34</v>
      </c>
      <c r="H42" s="2">
        <v>0</v>
      </c>
      <c r="I42" s="2">
        <v>1662</v>
      </c>
      <c r="J42" s="2">
        <v>0</v>
      </c>
      <c r="K42" s="2">
        <v>27157.079999999998</v>
      </c>
      <c r="L42" s="1">
        <v>33.89</v>
      </c>
      <c r="M42" s="2">
        <v>215864.54230289476</v>
      </c>
      <c r="N42" s="2">
        <v>0</v>
      </c>
      <c r="O42" s="2">
        <v>3688</v>
      </c>
      <c r="P42" s="2">
        <v>0</v>
      </c>
      <c r="Q42" s="2">
        <v>71805.36</v>
      </c>
      <c r="R42" s="1">
        <v>45.66</v>
      </c>
      <c r="S42" s="2">
        <v>290834.31695338368</v>
      </c>
      <c r="T42" s="2">
        <v>0</v>
      </c>
      <c r="U42" s="2">
        <v>117726.69637677474</v>
      </c>
      <c r="V42" s="2">
        <v>150.22985131133464</v>
      </c>
      <c r="W42" s="2">
        <v>8339.1565254633988</v>
      </c>
      <c r="X42" s="2">
        <v>0</v>
      </c>
      <c r="Y42" s="2">
        <v>0</v>
      </c>
      <c r="Z42" s="2">
        <v>0</v>
      </c>
      <c r="AA42" s="2">
        <v>109237.31</v>
      </c>
      <c r="AB42" s="2">
        <v>150.22985131133464</v>
      </c>
      <c r="AC42" s="2">
        <v>150.22985131133464</v>
      </c>
      <c r="AD42" s="2">
        <v>0</v>
      </c>
      <c r="AE42" s="2">
        <v>0</v>
      </c>
      <c r="AF42" s="2">
        <v>0</v>
      </c>
      <c r="AG42" s="2">
        <v>0</v>
      </c>
      <c r="AH42" s="2">
        <v>150.22985131133464</v>
      </c>
      <c r="AI42" s="2">
        <v>150.22985131133464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10">
        <f t="shared" si="4"/>
        <v>11.769999999999996</v>
      </c>
      <c r="AP42" s="16">
        <f t="shared" si="5"/>
        <v>44648.28</v>
      </c>
      <c r="AQ42" s="16">
        <f t="shared" si="6"/>
        <v>74969.774650488922</v>
      </c>
    </row>
    <row r="43" spans="1:43" x14ac:dyDescent="0.25">
      <c r="A43" t="s">
        <v>754</v>
      </c>
      <c r="B43" t="s">
        <v>755</v>
      </c>
      <c r="C43" t="s">
        <v>924</v>
      </c>
      <c r="D43" t="s">
        <v>925</v>
      </c>
      <c r="E43" t="s">
        <v>19</v>
      </c>
      <c r="F43">
        <v>118</v>
      </c>
      <c r="G43">
        <v>37</v>
      </c>
      <c r="H43" s="2">
        <v>0</v>
      </c>
      <c r="I43" s="2">
        <v>1348</v>
      </c>
      <c r="J43" s="2">
        <v>0</v>
      </c>
      <c r="K43" s="2">
        <v>21392.76</v>
      </c>
      <c r="L43" s="1">
        <v>45.46</v>
      </c>
      <c r="M43" s="2">
        <v>318836.05293129996</v>
      </c>
      <c r="N43" s="2">
        <v>1493</v>
      </c>
      <c r="O43" s="2">
        <v>3383</v>
      </c>
      <c r="P43" s="2">
        <v>56062.149999999994</v>
      </c>
      <c r="Q43" s="2">
        <v>66475.95</v>
      </c>
      <c r="R43" s="1">
        <v>57.199999999999996</v>
      </c>
      <c r="S43" s="2">
        <v>401175.14799098886</v>
      </c>
      <c r="T43" s="15">
        <v>5447.1773510000003</v>
      </c>
      <c r="U43" s="2">
        <v>180591.22087176982</v>
      </c>
      <c r="V43" s="2">
        <v>564.2855519973964</v>
      </c>
      <c r="W43" s="2">
        <v>11620.905319772437</v>
      </c>
      <c r="X43" s="2">
        <v>0</v>
      </c>
      <c r="Y43" s="2">
        <v>0</v>
      </c>
      <c r="Z43" s="2">
        <v>0</v>
      </c>
      <c r="AA43" s="2">
        <v>168406.03</v>
      </c>
      <c r="AB43" s="2">
        <v>6011.4629029973967</v>
      </c>
      <c r="AC43" s="2">
        <v>564.2855519973964</v>
      </c>
      <c r="AD43" s="2">
        <v>0</v>
      </c>
      <c r="AE43" s="2">
        <v>0</v>
      </c>
      <c r="AF43" s="2">
        <v>0</v>
      </c>
      <c r="AG43" s="2">
        <v>0</v>
      </c>
      <c r="AH43" s="2">
        <v>564.2855519973964</v>
      </c>
      <c r="AI43" s="2">
        <v>564.2855519973964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10">
        <f t="shared" si="4"/>
        <v>11.739999999999995</v>
      </c>
      <c r="AP43" s="16">
        <f t="shared" si="5"/>
        <v>101145.34</v>
      </c>
      <c r="AQ43" s="16">
        <f t="shared" si="6"/>
        <v>82339.095059688902</v>
      </c>
    </row>
    <row r="44" spans="1:43" x14ac:dyDescent="0.25">
      <c r="A44" t="s">
        <v>720</v>
      </c>
      <c r="B44" t="s">
        <v>721</v>
      </c>
      <c r="C44" t="s">
        <v>732</v>
      </c>
      <c r="D44" t="s">
        <v>733</v>
      </c>
      <c r="E44" t="s">
        <v>7</v>
      </c>
      <c r="F44">
        <v>4</v>
      </c>
      <c r="G44">
        <v>0</v>
      </c>
      <c r="H44" s="2">
        <v>0</v>
      </c>
      <c r="I44" s="2">
        <v>0</v>
      </c>
      <c r="J44" s="2">
        <v>0</v>
      </c>
      <c r="K44" s="2">
        <v>0</v>
      </c>
      <c r="L44" s="1">
        <v>15.39</v>
      </c>
      <c r="M44" s="2">
        <v>12693.694264035839</v>
      </c>
      <c r="N44" s="2">
        <v>0</v>
      </c>
      <c r="O44" s="2">
        <v>0</v>
      </c>
      <c r="P44" s="2">
        <v>0</v>
      </c>
      <c r="Q44" s="2">
        <v>0</v>
      </c>
      <c r="R44" s="1">
        <v>26.93</v>
      </c>
      <c r="S44" s="2">
        <v>22211.902958446077</v>
      </c>
      <c r="T44" s="15">
        <v>0.64934099999999995</v>
      </c>
      <c r="U44" s="2">
        <v>9693.7453192123903</v>
      </c>
      <c r="V44" s="2">
        <v>301.76327392752682</v>
      </c>
      <c r="W44" s="2">
        <v>634.35204528486349</v>
      </c>
      <c r="X44" s="2">
        <v>0</v>
      </c>
      <c r="Y44" s="2">
        <v>0</v>
      </c>
      <c r="Z44" s="2">
        <v>0</v>
      </c>
      <c r="AA44" s="2">
        <v>8757.6299999999992</v>
      </c>
      <c r="AB44" s="2">
        <v>302.41261492752682</v>
      </c>
      <c r="AC44" s="2">
        <v>301.76327392752682</v>
      </c>
      <c r="AD44" s="2">
        <v>0</v>
      </c>
      <c r="AE44" s="2">
        <v>0</v>
      </c>
      <c r="AF44" s="2">
        <v>0</v>
      </c>
      <c r="AG44" s="2">
        <v>0</v>
      </c>
      <c r="AH44" s="2">
        <v>301.76327392752682</v>
      </c>
      <c r="AI44" s="2">
        <v>301.76327392752682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10">
        <f t="shared" si="4"/>
        <v>11.54</v>
      </c>
      <c r="AP44" s="16">
        <f t="shared" si="5"/>
        <v>0</v>
      </c>
      <c r="AQ44" s="16">
        <f t="shared" si="6"/>
        <v>9518.2086944102375</v>
      </c>
    </row>
    <row r="45" spans="1:43" x14ac:dyDescent="0.25">
      <c r="A45" t="s">
        <v>357</v>
      </c>
      <c r="B45" t="s">
        <v>358</v>
      </c>
      <c r="C45" t="s">
        <v>920</v>
      </c>
      <c r="D45" t="s">
        <v>921</v>
      </c>
      <c r="E45" t="s">
        <v>7</v>
      </c>
      <c r="F45">
        <v>116</v>
      </c>
      <c r="G45">
        <v>0</v>
      </c>
      <c r="H45" s="2">
        <v>0</v>
      </c>
      <c r="I45" s="2">
        <v>0</v>
      </c>
      <c r="J45" s="2">
        <v>0</v>
      </c>
      <c r="K45" s="2">
        <v>0</v>
      </c>
      <c r="L45" s="1">
        <v>19.399999999999999</v>
      </c>
      <c r="M45" s="2">
        <v>188880.7341223296</v>
      </c>
      <c r="N45" s="2">
        <v>0</v>
      </c>
      <c r="O45" s="2">
        <v>0</v>
      </c>
      <c r="P45" s="2">
        <v>0</v>
      </c>
      <c r="Q45" s="2">
        <v>0</v>
      </c>
      <c r="R45" s="1">
        <v>30.84</v>
      </c>
      <c r="S45" s="2">
        <v>300261.95053261053</v>
      </c>
      <c r="T45" s="15">
        <v>3915.0984895000001</v>
      </c>
      <c r="U45" s="2">
        <v>109729.85736382847</v>
      </c>
      <c r="V45" s="2">
        <v>215.75250721767952</v>
      </c>
      <c r="W45" s="2">
        <v>6783.3048566107891</v>
      </c>
      <c r="X45" s="2">
        <v>0</v>
      </c>
      <c r="Y45" s="2">
        <v>0</v>
      </c>
      <c r="Z45" s="2">
        <v>0</v>
      </c>
      <c r="AA45" s="2">
        <v>102730.8</v>
      </c>
      <c r="AB45" s="2">
        <v>4130.8509967176797</v>
      </c>
      <c r="AC45" s="2">
        <v>215.75250721767952</v>
      </c>
      <c r="AD45" s="2">
        <v>0</v>
      </c>
      <c r="AE45" s="2">
        <v>0</v>
      </c>
      <c r="AF45" s="2">
        <v>0</v>
      </c>
      <c r="AG45" s="2">
        <v>0</v>
      </c>
      <c r="AH45" s="2">
        <v>215.75250721767952</v>
      </c>
      <c r="AI45" s="2">
        <v>215.75250721767952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10">
        <f t="shared" si="4"/>
        <v>11.440000000000001</v>
      </c>
      <c r="AP45" s="16">
        <f t="shared" si="5"/>
        <v>0</v>
      </c>
      <c r="AQ45" s="16">
        <f t="shared" si="6"/>
        <v>111381.21641028093</v>
      </c>
    </row>
    <row r="46" spans="1:43" x14ac:dyDescent="0.25">
      <c r="A46" t="s">
        <v>44</v>
      </c>
      <c r="B46" t="s">
        <v>45</v>
      </c>
      <c r="C46" t="s">
        <v>54</v>
      </c>
      <c r="D46" t="s">
        <v>55</v>
      </c>
      <c r="E46" t="s">
        <v>7</v>
      </c>
      <c r="F46">
        <v>21</v>
      </c>
      <c r="G46">
        <v>0</v>
      </c>
      <c r="H46" s="2">
        <v>0</v>
      </c>
      <c r="I46" s="2">
        <v>0</v>
      </c>
      <c r="J46" s="2">
        <v>0</v>
      </c>
      <c r="K46" s="2">
        <v>0</v>
      </c>
      <c r="L46" s="1">
        <v>5.32</v>
      </c>
      <c r="M46" s="2">
        <v>10375.067150461442</v>
      </c>
      <c r="N46" s="2">
        <v>0</v>
      </c>
      <c r="O46" s="2">
        <v>0</v>
      </c>
      <c r="P46" s="2">
        <v>0</v>
      </c>
      <c r="Q46" s="2">
        <v>0</v>
      </c>
      <c r="R46" s="1">
        <v>16.71</v>
      </c>
      <c r="S46" s="2">
        <v>32587.851895528322</v>
      </c>
      <c r="T46" s="15">
        <v>27927.671981</v>
      </c>
      <c r="U46" s="2">
        <v>21952.135963432342</v>
      </c>
      <c r="V46" s="2">
        <v>138.83154515102433</v>
      </c>
      <c r="W46" s="2">
        <v>1341.3944182813191</v>
      </c>
      <c r="X46" s="2">
        <v>0</v>
      </c>
      <c r="Y46" s="2">
        <v>0</v>
      </c>
      <c r="Z46" s="2">
        <v>0</v>
      </c>
      <c r="AA46" s="2">
        <v>20471.91</v>
      </c>
      <c r="AB46" s="2">
        <v>28066.503526151024</v>
      </c>
      <c r="AC46" s="2">
        <v>138.83154515102433</v>
      </c>
      <c r="AD46" s="2">
        <v>0</v>
      </c>
      <c r="AE46" s="2">
        <v>0</v>
      </c>
      <c r="AF46" s="2">
        <v>0</v>
      </c>
      <c r="AG46" s="2">
        <v>0</v>
      </c>
      <c r="AH46" s="2">
        <v>138.83154515102433</v>
      </c>
      <c r="AI46" s="2">
        <v>138.83154515102433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10">
        <f t="shared" si="4"/>
        <v>11.39</v>
      </c>
      <c r="AP46" s="16">
        <f t="shared" si="5"/>
        <v>0</v>
      </c>
      <c r="AQ46" s="16">
        <f t="shared" si="6"/>
        <v>22212.784745066878</v>
      </c>
    </row>
    <row r="47" spans="1:43" x14ac:dyDescent="0.25">
      <c r="A47" t="s">
        <v>451</v>
      </c>
      <c r="B47" t="s">
        <v>452</v>
      </c>
      <c r="C47" t="s">
        <v>449</v>
      </c>
      <c r="D47" t="s">
        <v>450</v>
      </c>
      <c r="E47" t="s">
        <v>7</v>
      </c>
      <c r="F47">
        <v>19</v>
      </c>
      <c r="G47">
        <v>0</v>
      </c>
      <c r="H47" s="2">
        <v>0</v>
      </c>
      <c r="I47" s="2">
        <v>0</v>
      </c>
      <c r="J47" s="2">
        <v>0</v>
      </c>
      <c r="K47" s="2">
        <v>0</v>
      </c>
      <c r="L47" s="1">
        <v>22.68</v>
      </c>
      <c r="M47" s="2">
        <v>38232.636559326726</v>
      </c>
      <c r="N47" s="2">
        <v>0</v>
      </c>
      <c r="O47" s="2">
        <v>0</v>
      </c>
      <c r="P47" s="2">
        <v>0</v>
      </c>
      <c r="Q47" s="2">
        <v>0</v>
      </c>
      <c r="R47" s="1">
        <v>33.64</v>
      </c>
      <c r="S47" s="2">
        <v>56708.372744962566</v>
      </c>
      <c r="T47" s="2">
        <v>0</v>
      </c>
      <c r="U47" s="2">
        <v>18134.923136657075</v>
      </c>
      <c r="V47" s="2">
        <v>18.196305404493614</v>
      </c>
      <c r="W47" s="2">
        <v>1253.0368312525811</v>
      </c>
      <c r="X47" s="2">
        <v>0</v>
      </c>
      <c r="Y47" s="2">
        <v>0</v>
      </c>
      <c r="Z47" s="2">
        <v>0</v>
      </c>
      <c r="AA47" s="2">
        <v>16863.689999999999</v>
      </c>
      <c r="AB47" s="2">
        <v>18.196305404493614</v>
      </c>
      <c r="AC47" s="2">
        <v>18.196305404493614</v>
      </c>
      <c r="AD47" s="2">
        <v>0</v>
      </c>
      <c r="AE47" s="2">
        <v>0</v>
      </c>
      <c r="AF47" s="2">
        <v>0</v>
      </c>
      <c r="AG47" s="2">
        <v>0</v>
      </c>
      <c r="AH47" s="2">
        <v>18.196305404493614</v>
      </c>
      <c r="AI47" s="2">
        <v>18.196305404493614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10">
        <f t="shared" si="4"/>
        <v>10.96</v>
      </c>
      <c r="AP47" s="16">
        <f t="shared" si="5"/>
        <v>0</v>
      </c>
      <c r="AQ47" s="16">
        <f t="shared" si="6"/>
        <v>18475.73618563584</v>
      </c>
    </row>
    <row r="48" spans="1:43" x14ac:dyDescent="0.25">
      <c r="A48" t="s">
        <v>8</v>
      </c>
      <c r="B48" t="s">
        <v>9</v>
      </c>
      <c r="C48" t="s">
        <v>15</v>
      </c>
      <c r="D48" t="s">
        <v>16</v>
      </c>
      <c r="E48" t="s">
        <v>7</v>
      </c>
      <c r="F48">
        <v>10</v>
      </c>
      <c r="G48">
        <v>0</v>
      </c>
      <c r="H48" s="2">
        <v>0</v>
      </c>
      <c r="I48" s="2">
        <v>0</v>
      </c>
      <c r="J48" s="2">
        <v>0</v>
      </c>
      <c r="K48" s="2">
        <v>0</v>
      </c>
      <c r="L48" s="1">
        <v>16.38</v>
      </c>
      <c r="M48" s="2">
        <v>19037.673116017919</v>
      </c>
      <c r="N48" s="2">
        <v>0</v>
      </c>
      <c r="O48" s="2">
        <v>0</v>
      </c>
      <c r="P48" s="2">
        <v>0</v>
      </c>
      <c r="Q48" s="2">
        <v>0</v>
      </c>
      <c r="R48" s="1">
        <v>27.07</v>
      </c>
      <c r="S48" s="2">
        <v>31462.137438986883</v>
      </c>
      <c r="T48" s="2">
        <v>0</v>
      </c>
      <c r="U48" s="2">
        <v>13024.221193377873</v>
      </c>
      <c r="V48" s="2">
        <v>809.0495688459032</v>
      </c>
      <c r="W48" s="2">
        <v>899.54162453197034</v>
      </c>
      <c r="X48" s="2">
        <v>0</v>
      </c>
      <c r="Y48" s="2">
        <v>0</v>
      </c>
      <c r="Z48" s="2">
        <v>0</v>
      </c>
      <c r="AA48" s="2">
        <v>11315.63</v>
      </c>
      <c r="AB48" s="2">
        <v>809.0495688459032</v>
      </c>
      <c r="AC48" s="2">
        <v>809.0495688459032</v>
      </c>
      <c r="AD48" s="2">
        <v>0</v>
      </c>
      <c r="AE48" s="2">
        <v>0</v>
      </c>
      <c r="AF48" s="2">
        <v>0</v>
      </c>
      <c r="AG48" s="2">
        <v>0</v>
      </c>
      <c r="AH48" s="2">
        <v>809.0495688459032</v>
      </c>
      <c r="AI48" s="2">
        <v>809.0495688459032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10">
        <f t="shared" si="4"/>
        <v>10.690000000000001</v>
      </c>
      <c r="AP48" s="16">
        <f t="shared" si="5"/>
        <v>0</v>
      </c>
      <c r="AQ48" s="16">
        <f t="shared" si="6"/>
        <v>12424.464322968965</v>
      </c>
    </row>
    <row r="49" spans="1:43" x14ac:dyDescent="0.25">
      <c r="A49" t="s">
        <v>665</v>
      </c>
      <c r="B49" t="s">
        <v>666</v>
      </c>
      <c r="C49" t="s">
        <v>667</v>
      </c>
      <c r="D49" t="s">
        <v>668</v>
      </c>
      <c r="E49" t="s">
        <v>7</v>
      </c>
      <c r="F49">
        <v>266</v>
      </c>
      <c r="G49">
        <v>0</v>
      </c>
      <c r="H49" s="2">
        <v>7438</v>
      </c>
      <c r="I49" s="2">
        <v>0</v>
      </c>
      <c r="J49" s="2">
        <v>198222.69999999998</v>
      </c>
      <c r="K49" s="2">
        <v>0</v>
      </c>
      <c r="L49" s="1">
        <v>26.65</v>
      </c>
      <c r="M49" s="2">
        <v>151811.6751350784</v>
      </c>
      <c r="N49" s="2">
        <v>10716</v>
      </c>
      <c r="O49" s="2">
        <v>0</v>
      </c>
      <c r="P49" s="2">
        <v>397242.12</v>
      </c>
      <c r="Q49" s="2">
        <v>0</v>
      </c>
      <c r="R49" s="1">
        <v>37.07</v>
      </c>
      <c r="S49" s="2">
        <v>211169.18563817471</v>
      </c>
      <c r="T49" s="2">
        <v>0</v>
      </c>
      <c r="U49" s="2">
        <v>257157.17894273673</v>
      </c>
      <c r="V49" s="2">
        <v>2892.277682015585</v>
      </c>
      <c r="W49" s="2">
        <v>13601.761260721129</v>
      </c>
      <c r="X49" s="2">
        <v>0</v>
      </c>
      <c r="Y49" s="2">
        <v>0</v>
      </c>
      <c r="Z49" s="2">
        <v>0</v>
      </c>
      <c r="AA49" s="2">
        <v>240663.14</v>
      </c>
      <c r="AB49" s="2">
        <v>2892.277682015585</v>
      </c>
      <c r="AC49" s="2">
        <v>2892.277682015585</v>
      </c>
      <c r="AD49" s="2">
        <v>0</v>
      </c>
      <c r="AE49" s="2">
        <v>0</v>
      </c>
      <c r="AF49" s="2">
        <v>0</v>
      </c>
      <c r="AG49" s="2">
        <v>0</v>
      </c>
      <c r="AH49" s="2">
        <v>2892.277682015585</v>
      </c>
      <c r="AI49" s="2">
        <v>2892.277682015585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10">
        <f t="shared" si="4"/>
        <v>10.420000000000002</v>
      </c>
      <c r="AP49" s="16">
        <f t="shared" si="5"/>
        <v>199019.42</v>
      </c>
      <c r="AQ49" s="16">
        <f t="shared" si="6"/>
        <v>59357.510503096302</v>
      </c>
    </row>
    <row r="50" spans="1:43" x14ac:dyDescent="0.25">
      <c r="A50" t="s">
        <v>343</v>
      </c>
      <c r="B50" t="s">
        <v>344</v>
      </c>
      <c r="C50" t="s">
        <v>193</v>
      </c>
      <c r="D50" t="s">
        <v>342</v>
      </c>
      <c r="E50" t="s">
        <v>19</v>
      </c>
      <c r="F50">
        <v>41</v>
      </c>
      <c r="G50">
        <v>12</v>
      </c>
      <c r="H50" s="2">
        <v>0</v>
      </c>
      <c r="I50" s="2">
        <v>1949</v>
      </c>
      <c r="J50" s="2">
        <v>0</v>
      </c>
      <c r="K50" s="2">
        <v>29897.66</v>
      </c>
      <c r="L50" s="1">
        <v>38.620000000000005</v>
      </c>
      <c r="M50" s="2">
        <v>145477.52992659455</v>
      </c>
      <c r="N50" s="2">
        <v>0</v>
      </c>
      <c r="O50" s="2">
        <v>3222</v>
      </c>
      <c r="P50" s="2">
        <v>0</v>
      </c>
      <c r="Q50" s="2">
        <v>54677.34</v>
      </c>
      <c r="R50" s="1">
        <v>48.45</v>
      </c>
      <c r="S50" s="2">
        <v>182506.11923727361</v>
      </c>
      <c r="T50" s="15">
        <v>6843.848</v>
      </c>
      <c r="U50" s="2">
        <v>67920.76306813932</v>
      </c>
      <c r="V50" s="2">
        <v>8036.6587273163532</v>
      </c>
      <c r="W50" s="2">
        <v>6253.0343408229746</v>
      </c>
      <c r="X50" s="2">
        <v>0</v>
      </c>
      <c r="Y50" s="2">
        <v>0</v>
      </c>
      <c r="Z50" s="2">
        <v>0</v>
      </c>
      <c r="AA50" s="2">
        <v>53631.07</v>
      </c>
      <c r="AB50" s="2">
        <v>14880.506727316353</v>
      </c>
      <c r="AC50" s="2">
        <v>8036.6587273163532</v>
      </c>
      <c r="AD50" s="2">
        <v>0</v>
      </c>
      <c r="AE50" s="2">
        <v>0</v>
      </c>
      <c r="AF50" s="2">
        <v>0</v>
      </c>
      <c r="AG50" s="2">
        <v>0</v>
      </c>
      <c r="AH50" s="2">
        <v>8036.6587273163532</v>
      </c>
      <c r="AI50" s="2">
        <v>8036.6587273163532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10">
        <f t="shared" si="4"/>
        <v>9.8299999999999983</v>
      </c>
      <c r="AP50" s="16">
        <f t="shared" si="5"/>
        <v>24779.679999999997</v>
      </c>
      <c r="AQ50" s="16">
        <f t="shared" si="6"/>
        <v>37028.589310679061</v>
      </c>
    </row>
    <row r="51" spans="1:43" x14ac:dyDescent="0.25">
      <c r="A51" t="s">
        <v>484</v>
      </c>
      <c r="B51" t="s">
        <v>485</v>
      </c>
      <c r="C51" t="s">
        <v>494</v>
      </c>
      <c r="D51" t="s">
        <v>495</v>
      </c>
      <c r="E51" t="s">
        <v>7</v>
      </c>
      <c r="F51">
        <v>108</v>
      </c>
      <c r="G51">
        <v>0</v>
      </c>
      <c r="H51" s="2">
        <v>605</v>
      </c>
      <c r="I51" s="2">
        <v>0</v>
      </c>
      <c r="J51" s="2">
        <v>12118.150000000001</v>
      </c>
      <c r="K51" s="2">
        <v>0</v>
      </c>
      <c r="L51" s="1">
        <v>20.03</v>
      </c>
      <c r="M51" s="2">
        <v>115851.95142986882</v>
      </c>
      <c r="N51" s="2">
        <v>2153</v>
      </c>
      <c r="O51" s="2">
        <v>0</v>
      </c>
      <c r="P51" s="2">
        <v>64180.93</v>
      </c>
      <c r="Q51" s="2">
        <v>0</v>
      </c>
      <c r="R51" s="1">
        <v>29.81</v>
      </c>
      <c r="S51" s="2">
        <v>172418.70554789761</v>
      </c>
      <c r="T51" s="2">
        <v>0</v>
      </c>
      <c r="U51" s="2">
        <v>109123.67231111015</v>
      </c>
      <c r="V51" s="2">
        <v>2255.1392497776105</v>
      </c>
      <c r="W51" s="2">
        <v>6343.6730613325381</v>
      </c>
      <c r="X51" s="2">
        <v>0</v>
      </c>
      <c r="Y51" s="2">
        <v>0</v>
      </c>
      <c r="Z51" s="2">
        <v>0</v>
      </c>
      <c r="AA51" s="2">
        <v>100524.86</v>
      </c>
      <c r="AB51" s="2">
        <v>2255.1392497776105</v>
      </c>
      <c r="AC51" s="2">
        <v>2255.1392497776105</v>
      </c>
      <c r="AD51" s="2">
        <v>0</v>
      </c>
      <c r="AE51" s="2">
        <v>0</v>
      </c>
      <c r="AF51" s="2">
        <v>0</v>
      </c>
      <c r="AG51" s="2">
        <v>0</v>
      </c>
      <c r="AH51" s="2">
        <v>2255.1392497776105</v>
      </c>
      <c r="AI51" s="2">
        <v>2255.1392497776105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10">
        <f t="shared" si="4"/>
        <v>9.7799999999999976</v>
      </c>
      <c r="AP51" s="16">
        <f t="shared" si="5"/>
        <v>52062.78</v>
      </c>
      <c r="AQ51" s="16">
        <f t="shared" si="6"/>
        <v>56566.754118028795</v>
      </c>
    </row>
    <row r="52" spans="1:43" x14ac:dyDescent="0.25">
      <c r="A52" t="s">
        <v>683</v>
      </c>
      <c r="B52" t="s">
        <v>684</v>
      </c>
      <c r="C52" t="s">
        <v>687</v>
      </c>
      <c r="D52" t="s">
        <v>688</v>
      </c>
      <c r="E52" t="s">
        <v>7</v>
      </c>
      <c r="F52">
        <v>294</v>
      </c>
      <c r="G52">
        <v>0</v>
      </c>
      <c r="H52" s="2">
        <v>1198</v>
      </c>
      <c r="I52" s="2">
        <v>0</v>
      </c>
      <c r="J52" s="2">
        <v>32956.980000000003</v>
      </c>
      <c r="K52" s="2">
        <v>0</v>
      </c>
      <c r="L52" s="1">
        <v>27.51</v>
      </c>
      <c r="M52" s="2">
        <v>375715.93000556168</v>
      </c>
      <c r="N52" s="2">
        <v>4753</v>
      </c>
      <c r="O52" s="2">
        <v>0</v>
      </c>
      <c r="P52" s="2">
        <v>176431.35999999999</v>
      </c>
      <c r="Q52" s="2">
        <v>0</v>
      </c>
      <c r="R52" s="1">
        <v>37.119999999999997</v>
      </c>
      <c r="S52" s="2">
        <v>506963.84303185926</v>
      </c>
      <c r="T52" s="2">
        <v>0</v>
      </c>
      <c r="U52" s="2">
        <v>276899.24607926683</v>
      </c>
      <c r="V52" s="2">
        <v>618.38347941637039</v>
      </c>
      <c r="W52" s="2">
        <v>14985.652599850459</v>
      </c>
      <c r="X52" s="2">
        <v>0</v>
      </c>
      <c r="Y52" s="2">
        <v>0</v>
      </c>
      <c r="Z52" s="2">
        <v>6228.22</v>
      </c>
      <c r="AA52" s="2">
        <v>255066.99</v>
      </c>
      <c r="AB52" s="2">
        <v>6846.6034794163706</v>
      </c>
      <c r="AC52" s="2">
        <v>618.38347941637039</v>
      </c>
      <c r="AD52" s="2">
        <v>0</v>
      </c>
      <c r="AE52" s="2">
        <v>0</v>
      </c>
      <c r="AF52" s="2">
        <v>6228.22</v>
      </c>
      <c r="AG52" s="2">
        <v>0</v>
      </c>
      <c r="AH52" s="2">
        <v>6846.6034794163706</v>
      </c>
      <c r="AI52" s="2">
        <v>618.38347941637039</v>
      </c>
      <c r="AJ52" s="2">
        <v>0</v>
      </c>
      <c r="AK52" s="2">
        <v>0</v>
      </c>
      <c r="AL52" s="2">
        <v>0</v>
      </c>
      <c r="AM52" s="2">
        <v>6228.22</v>
      </c>
      <c r="AN52" s="2">
        <v>0</v>
      </c>
      <c r="AO52" s="10">
        <f t="shared" si="4"/>
        <v>9.6099999999999959</v>
      </c>
      <c r="AP52" s="16">
        <f t="shared" si="5"/>
        <v>143474.37999999998</v>
      </c>
      <c r="AQ52" s="16">
        <f t="shared" si="6"/>
        <v>131247.91302629758</v>
      </c>
    </row>
    <row r="53" spans="1:43" x14ac:dyDescent="0.25">
      <c r="A53" t="s">
        <v>392</v>
      </c>
      <c r="B53" t="s">
        <v>393</v>
      </c>
      <c r="C53" t="s">
        <v>232</v>
      </c>
      <c r="D53" t="s">
        <v>390</v>
      </c>
      <c r="E53" t="s">
        <v>19</v>
      </c>
      <c r="F53">
        <v>79</v>
      </c>
      <c r="G53">
        <v>23</v>
      </c>
      <c r="H53" s="2">
        <v>202</v>
      </c>
      <c r="I53" s="2">
        <v>2112</v>
      </c>
      <c r="J53" s="2">
        <v>5849.92</v>
      </c>
      <c r="K53" s="2">
        <v>32081.279999999999</v>
      </c>
      <c r="L53" s="1">
        <v>44.15</v>
      </c>
      <c r="M53" s="2">
        <v>212741.42116233599</v>
      </c>
      <c r="N53" s="2">
        <v>1455</v>
      </c>
      <c r="O53" s="2">
        <v>3863</v>
      </c>
      <c r="P53" s="2">
        <v>51274.200000000004</v>
      </c>
      <c r="Q53" s="2">
        <v>71233.72</v>
      </c>
      <c r="R53" s="1">
        <v>53.680000000000007</v>
      </c>
      <c r="S53" s="2">
        <v>258662.72905989125</v>
      </c>
      <c r="T53" s="2">
        <v>0</v>
      </c>
      <c r="U53" s="2">
        <v>128239.63629667863</v>
      </c>
      <c r="V53" s="2">
        <v>378.89444848062703</v>
      </c>
      <c r="W53" s="2">
        <v>8794.8118481980036</v>
      </c>
      <c r="X53" s="2">
        <v>0</v>
      </c>
      <c r="Y53" s="2">
        <v>0</v>
      </c>
      <c r="Z53" s="2">
        <v>0</v>
      </c>
      <c r="AA53" s="2">
        <v>119065.93</v>
      </c>
      <c r="AB53" s="2">
        <v>378.89444848062703</v>
      </c>
      <c r="AC53" s="2">
        <v>378.89444848062703</v>
      </c>
      <c r="AD53" s="2">
        <v>0</v>
      </c>
      <c r="AE53" s="2">
        <v>0</v>
      </c>
      <c r="AF53" s="2">
        <v>0</v>
      </c>
      <c r="AG53" s="2">
        <v>0</v>
      </c>
      <c r="AH53" s="2">
        <v>378.89444848062703</v>
      </c>
      <c r="AI53" s="2">
        <v>378.89444848062703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10">
        <f t="shared" si="4"/>
        <v>9.5300000000000082</v>
      </c>
      <c r="AP53" s="16">
        <f t="shared" si="5"/>
        <v>84576.720000000016</v>
      </c>
      <c r="AQ53" s="16">
        <f t="shared" si="6"/>
        <v>45921.307897555263</v>
      </c>
    </row>
    <row r="54" spans="1:43" x14ac:dyDescent="0.25">
      <c r="A54" t="s">
        <v>744</v>
      </c>
      <c r="B54" t="s">
        <v>745</v>
      </c>
      <c r="C54" t="s">
        <v>681</v>
      </c>
      <c r="D54" t="s">
        <v>748</v>
      </c>
      <c r="E54" t="s">
        <v>7</v>
      </c>
      <c r="F54">
        <v>7</v>
      </c>
      <c r="G54">
        <v>0</v>
      </c>
      <c r="H54" s="2">
        <v>0</v>
      </c>
      <c r="I54" s="2">
        <v>0</v>
      </c>
      <c r="J54" s="2">
        <v>0</v>
      </c>
      <c r="K54" s="2">
        <v>0</v>
      </c>
      <c r="L54" s="1">
        <v>2.9</v>
      </c>
      <c r="M54" s="2">
        <v>4816.8744653376007</v>
      </c>
      <c r="N54" s="2">
        <v>0</v>
      </c>
      <c r="O54" s="2">
        <v>0</v>
      </c>
      <c r="P54" s="2">
        <v>0</v>
      </c>
      <c r="Q54" s="2">
        <v>0</v>
      </c>
      <c r="R54" s="1">
        <v>12.35</v>
      </c>
      <c r="S54" s="2">
        <v>20513.241257558402</v>
      </c>
      <c r="T54" s="2">
        <v>0</v>
      </c>
      <c r="U54" s="2">
        <v>15733.880976193615</v>
      </c>
      <c r="V54" s="2">
        <v>214.03687421453651</v>
      </c>
      <c r="W54" s="2">
        <v>766.95410197907893</v>
      </c>
      <c r="X54" s="2">
        <v>0</v>
      </c>
      <c r="Y54" s="2">
        <v>0</v>
      </c>
      <c r="Z54" s="2">
        <v>0</v>
      </c>
      <c r="AA54" s="2">
        <v>14752.89</v>
      </c>
      <c r="AB54" s="2">
        <v>214.03687421453651</v>
      </c>
      <c r="AC54" s="2">
        <v>214.03687421453651</v>
      </c>
      <c r="AD54" s="2">
        <v>0</v>
      </c>
      <c r="AE54" s="2">
        <v>0</v>
      </c>
      <c r="AF54" s="2">
        <v>0</v>
      </c>
      <c r="AG54" s="2">
        <v>0</v>
      </c>
      <c r="AH54" s="2">
        <v>214.03687421453651</v>
      </c>
      <c r="AI54" s="2">
        <v>214.03687421453651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10">
        <f t="shared" si="4"/>
        <v>9.4499999999999993</v>
      </c>
      <c r="AP54" s="16">
        <f t="shared" si="5"/>
        <v>0</v>
      </c>
      <c r="AQ54" s="16">
        <f t="shared" si="6"/>
        <v>15696.366792220801</v>
      </c>
    </row>
    <row r="55" spans="1:43" x14ac:dyDescent="0.25">
      <c r="A55" t="s">
        <v>574</v>
      </c>
      <c r="B55" t="s">
        <v>575</v>
      </c>
      <c r="C55" t="s">
        <v>585</v>
      </c>
      <c r="D55" t="s">
        <v>586</v>
      </c>
      <c r="E55" t="s">
        <v>7</v>
      </c>
      <c r="F55">
        <v>14</v>
      </c>
      <c r="G55">
        <v>0</v>
      </c>
      <c r="H55" s="2">
        <v>0</v>
      </c>
      <c r="I55" s="2">
        <v>0</v>
      </c>
      <c r="J55" s="2">
        <v>0</v>
      </c>
      <c r="K55" s="2">
        <v>0</v>
      </c>
      <c r="L55" s="1">
        <v>25.46</v>
      </c>
      <c r="M55" s="2">
        <v>25713.584888209924</v>
      </c>
      <c r="N55" s="2">
        <v>185</v>
      </c>
      <c r="O55" s="2">
        <v>0</v>
      </c>
      <c r="P55" s="2">
        <v>6384.3499999999995</v>
      </c>
      <c r="Q55" s="2">
        <v>0</v>
      </c>
      <c r="R55" s="1">
        <v>34.51</v>
      </c>
      <c r="S55" s="2">
        <v>34853.724057035521</v>
      </c>
      <c r="T55" s="2">
        <v>0</v>
      </c>
      <c r="U55" s="2">
        <v>17598.906807012685</v>
      </c>
      <c r="V55" s="2">
        <v>-5.7624254084657878E-2</v>
      </c>
      <c r="W55" s="2">
        <v>1032.1144312667709</v>
      </c>
      <c r="X55" s="2">
        <v>0</v>
      </c>
      <c r="Y55" s="2">
        <v>0</v>
      </c>
      <c r="Z55" s="2">
        <v>2378.27</v>
      </c>
      <c r="AA55" s="2">
        <v>14188.58</v>
      </c>
      <c r="AB55" s="2">
        <v>2378.2123757459153</v>
      </c>
      <c r="AC55" s="2">
        <v>-5.7624254084657878E-2</v>
      </c>
      <c r="AD55" s="2">
        <v>0</v>
      </c>
      <c r="AE55" s="2">
        <v>0</v>
      </c>
      <c r="AF55" s="2">
        <v>2378.27</v>
      </c>
      <c r="AG55" s="2">
        <v>0</v>
      </c>
      <c r="AH55" s="2">
        <v>2378.2123757459153</v>
      </c>
      <c r="AI55" s="2">
        <v>-5.7624254084657878E-2</v>
      </c>
      <c r="AJ55" s="2">
        <v>0</v>
      </c>
      <c r="AK55" s="2">
        <v>0</v>
      </c>
      <c r="AL55" s="2">
        <v>0</v>
      </c>
      <c r="AM55" s="2">
        <v>2378.27</v>
      </c>
      <c r="AN55" s="2">
        <v>0</v>
      </c>
      <c r="AO55" s="10">
        <f t="shared" si="4"/>
        <v>9.0499999999999972</v>
      </c>
      <c r="AP55" s="16">
        <f t="shared" si="5"/>
        <v>6384.3499999999995</v>
      </c>
      <c r="AQ55" s="16">
        <f t="shared" si="6"/>
        <v>9140.1391688255972</v>
      </c>
    </row>
    <row r="56" spans="1:43" x14ac:dyDescent="0.25">
      <c r="A56" t="s">
        <v>616</v>
      </c>
      <c r="B56" t="s">
        <v>617</v>
      </c>
      <c r="C56" t="s">
        <v>625</v>
      </c>
      <c r="D56" t="s">
        <v>626</v>
      </c>
      <c r="E56" t="s">
        <v>7</v>
      </c>
      <c r="F56">
        <v>202</v>
      </c>
      <c r="G56">
        <v>0</v>
      </c>
      <c r="H56" s="2">
        <v>1975</v>
      </c>
      <c r="I56" s="2">
        <v>0</v>
      </c>
      <c r="J56" s="2">
        <v>26642.75</v>
      </c>
      <c r="K56" s="2">
        <v>0</v>
      </c>
      <c r="L56" s="1">
        <v>13.49</v>
      </c>
      <c r="M56" s="2">
        <v>116441.00101702657</v>
      </c>
      <c r="N56" s="2">
        <v>0</v>
      </c>
      <c r="O56" s="2">
        <v>0</v>
      </c>
      <c r="P56" s="2">
        <v>0</v>
      </c>
      <c r="Q56" s="2">
        <v>0</v>
      </c>
      <c r="R56" s="1">
        <v>22.52</v>
      </c>
      <c r="S56" s="2">
        <v>194384.82897727491</v>
      </c>
      <c r="T56" s="15">
        <v>1097151.0172645</v>
      </c>
      <c r="U56" s="2">
        <v>325246.33238017693</v>
      </c>
      <c r="V56" s="2">
        <v>2453.2936253693188</v>
      </c>
      <c r="W56" s="2">
        <v>10885.916154807584</v>
      </c>
      <c r="X56" s="2">
        <v>274287.82260000001</v>
      </c>
      <c r="Y56" s="2">
        <v>0</v>
      </c>
      <c r="Z56" s="2">
        <v>317.23</v>
      </c>
      <c r="AA56" s="2">
        <v>37302.07</v>
      </c>
      <c r="AB56" s="2">
        <v>1099921.5408898694</v>
      </c>
      <c r="AC56" s="2">
        <v>2453.2936253693188</v>
      </c>
      <c r="AD56" s="2">
        <v>0</v>
      </c>
      <c r="AE56" s="2">
        <v>0</v>
      </c>
      <c r="AF56" s="2">
        <v>317.23</v>
      </c>
      <c r="AG56" s="2">
        <v>0</v>
      </c>
      <c r="AH56" s="2">
        <v>277058.34622536931</v>
      </c>
      <c r="AI56" s="2">
        <v>2453.2936253693188</v>
      </c>
      <c r="AJ56" s="2">
        <v>0</v>
      </c>
      <c r="AK56" s="2">
        <v>274287.82260000001</v>
      </c>
      <c r="AL56" s="2">
        <v>0</v>
      </c>
      <c r="AM56" s="2">
        <v>317.23</v>
      </c>
      <c r="AN56" s="2">
        <v>0</v>
      </c>
      <c r="AO56" s="10">
        <f t="shared" si="4"/>
        <v>9.0299999999999994</v>
      </c>
      <c r="AP56" s="16">
        <f t="shared" si="5"/>
        <v>-26642.75</v>
      </c>
      <c r="AQ56" s="16">
        <f t="shared" si="6"/>
        <v>77943.827960248338</v>
      </c>
    </row>
    <row r="57" spans="1:43" x14ac:dyDescent="0.25">
      <c r="A57" t="s">
        <v>540</v>
      </c>
      <c r="B57" t="s">
        <v>541</v>
      </c>
      <c r="C57" t="s">
        <v>537</v>
      </c>
      <c r="D57" t="s">
        <v>538</v>
      </c>
      <c r="E57" t="s">
        <v>19</v>
      </c>
      <c r="F57">
        <v>57</v>
      </c>
      <c r="G57">
        <v>27</v>
      </c>
      <c r="H57" s="2">
        <v>2080</v>
      </c>
      <c r="I57" s="2">
        <v>5425</v>
      </c>
      <c r="J57" s="2">
        <v>65291.200000000004</v>
      </c>
      <c r="K57" s="2">
        <v>91465.5</v>
      </c>
      <c r="L57" s="1">
        <v>48.25</v>
      </c>
      <c r="M57" s="2">
        <v>86920.464559392014</v>
      </c>
      <c r="N57" s="2">
        <v>3060</v>
      </c>
      <c r="O57" s="2">
        <v>7272</v>
      </c>
      <c r="P57" s="2">
        <v>114107.4</v>
      </c>
      <c r="Q57" s="2">
        <v>145294.56</v>
      </c>
      <c r="R57" s="1">
        <v>57.269999999999996</v>
      </c>
      <c r="S57" s="2">
        <v>103169.63741588351</v>
      </c>
      <c r="T57" s="2">
        <v>0</v>
      </c>
      <c r="U57" s="2">
        <v>117111.15394002893</v>
      </c>
      <c r="V57" s="2">
        <v>-0.42397017867187969</v>
      </c>
      <c r="W57" s="2">
        <v>8000.3179102076037</v>
      </c>
      <c r="X57" s="2">
        <v>0</v>
      </c>
      <c r="Y57" s="2">
        <v>0</v>
      </c>
      <c r="Z57" s="2">
        <v>627.02</v>
      </c>
      <c r="AA57" s="2">
        <v>108484.24</v>
      </c>
      <c r="AB57" s="2">
        <v>626.5960298213281</v>
      </c>
      <c r="AC57" s="2">
        <v>-0.42397017867187969</v>
      </c>
      <c r="AD57" s="2">
        <v>0</v>
      </c>
      <c r="AE57" s="2">
        <v>0</v>
      </c>
      <c r="AF57" s="2">
        <v>627.02</v>
      </c>
      <c r="AG57" s="2">
        <v>0</v>
      </c>
      <c r="AH57" s="2">
        <v>626.5960298213281</v>
      </c>
      <c r="AI57" s="2">
        <v>-0.42397017867187969</v>
      </c>
      <c r="AJ57" s="2">
        <v>0</v>
      </c>
      <c r="AK57" s="2">
        <v>0</v>
      </c>
      <c r="AL57" s="2">
        <v>0</v>
      </c>
      <c r="AM57" s="2">
        <v>627.02</v>
      </c>
      <c r="AN57" s="2">
        <v>0</v>
      </c>
      <c r="AO57" s="10">
        <f t="shared" si="4"/>
        <v>9.019999999999996</v>
      </c>
      <c r="AP57" s="16">
        <f t="shared" si="5"/>
        <v>102645.25999999998</v>
      </c>
      <c r="AQ57" s="16">
        <f t="shared" si="6"/>
        <v>16249.172856491496</v>
      </c>
    </row>
    <row r="58" spans="1:43" x14ac:dyDescent="0.25">
      <c r="A58" t="s">
        <v>434</v>
      </c>
      <c r="B58" t="s">
        <v>435</v>
      </c>
      <c r="C58" t="s">
        <v>447</v>
      </c>
      <c r="D58" t="s">
        <v>448</v>
      </c>
      <c r="E58" t="s">
        <v>7</v>
      </c>
      <c r="F58">
        <v>24</v>
      </c>
      <c r="G58">
        <v>0</v>
      </c>
      <c r="H58" s="2">
        <v>0</v>
      </c>
      <c r="I58" s="2">
        <v>0</v>
      </c>
      <c r="J58" s="2">
        <v>0</v>
      </c>
      <c r="K58" s="2">
        <v>0</v>
      </c>
      <c r="L58" s="1">
        <v>24.43</v>
      </c>
      <c r="M58" s="2">
        <v>38915.924773824008</v>
      </c>
      <c r="N58" s="2">
        <v>368</v>
      </c>
      <c r="O58" s="2">
        <v>0</v>
      </c>
      <c r="P58" s="2">
        <v>12298.560000000001</v>
      </c>
      <c r="Q58" s="2">
        <v>0</v>
      </c>
      <c r="R58" s="1">
        <v>33.42</v>
      </c>
      <c r="S58" s="2">
        <v>53236.602781056012</v>
      </c>
      <c r="T58" s="2">
        <v>0</v>
      </c>
      <c r="U58" s="2">
        <v>26440.053055208646</v>
      </c>
      <c r="V58" s="2">
        <v>135.54493634591927</v>
      </c>
      <c r="W58" s="2">
        <v>1606.4281188627244</v>
      </c>
      <c r="X58" s="2">
        <v>0</v>
      </c>
      <c r="Y58" s="2">
        <v>0</v>
      </c>
      <c r="Z58" s="2">
        <v>0</v>
      </c>
      <c r="AA58" s="2">
        <v>24698.080000000002</v>
      </c>
      <c r="AB58" s="2">
        <v>135.54493634591927</v>
      </c>
      <c r="AC58" s="2">
        <v>135.54493634591927</v>
      </c>
      <c r="AD58" s="2">
        <v>0</v>
      </c>
      <c r="AE58" s="2">
        <v>0</v>
      </c>
      <c r="AF58" s="2">
        <v>0</v>
      </c>
      <c r="AG58" s="2">
        <v>0</v>
      </c>
      <c r="AH58" s="2">
        <v>135.54493634591927</v>
      </c>
      <c r="AI58" s="2">
        <v>135.54493634591927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10">
        <f t="shared" si="4"/>
        <v>8.990000000000002</v>
      </c>
      <c r="AP58" s="16">
        <f t="shared" si="5"/>
        <v>12298.560000000001</v>
      </c>
      <c r="AQ58" s="16">
        <f t="shared" si="6"/>
        <v>14320.678007232003</v>
      </c>
    </row>
    <row r="59" spans="1:43" x14ac:dyDescent="0.25">
      <c r="A59" t="s">
        <v>637</v>
      </c>
      <c r="B59" t="s">
        <v>638</v>
      </c>
      <c r="C59" t="s">
        <v>562</v>
      </c>
      <c r="D59" t="s">
        <v>646</v>
      </c>
      <c r="E59" t="s">
        <v>14</v>
      </c>
      <c r="F59">
        <v>0</v>
      </c>
      <c r="G59">
        <v>70</v>
      </c>
      <c r="H59" s="2">
        <v>0</v>
      </c>
      <c r="I59" s="2">
        <v>4846</v>
      </c>
      <c r="J59" s="2">
        <v>0</v>
      </c>
      <c r="K59" s="2">
        <v>0</v>
      </c>
      <c r="L59" s="1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1">
        <v>8.92</v>
      </c>
      <c r="S59" s="2">
        <v>66789.468988876804</v>
      </c>
      <c r="T59" s="15">
        <v>361582.67050399998</v>
      </c>
      <c r="U59" s="2">
        <v>163064.69867104545</v>
      </c>
      <c r="V59" s="2">
        <v>263.54795124212978</v>
      </c>
      <c r="W59" s="2">
        <v>6770.1530938033229</v>
      </c>
      <c r="X59" s="2">
        <v>90395.667625999995</v>
      </c>
      <c r="Y59" s="2">
        <v>0</v>
      </c>
      <c r="Z59" s="2">
        <v>0</v>
      </c>
      <c r="AA59" s="2">
        <v>65635.33</v>
      </c>
      <c r="AB59" s="2">
        <v>361846.21845524211</v>
      </c>
      <c r="AC59" s="2">
        <v>263.54795124212978</v>
      </c>
      <c r="AD59" s="2">
        <v>0</v>
      </c>
      <c r="AE59" s="2">
        <v>0</v>
      </c>
      <c r="AF59" s="2">
        <v>0</v>
      </c>
      <c r="AG59" s="2">
        <v>0</v>
      </c>
      <c r="AH59" s="2">
        <v>90659.215577242125</v>
      </c>
      <c r="AI59" s="2">
        <v>263.54795124212978</v>
      </c>
      <c r="AJ59" s="2">
        <v>0</v>
      </c>
      <c r="AK59" s="2">
        <v>90395.667625999995</v>
      </c>
      <c r="AL59" s="2">
        <v>0</v>
      </c>
      <c r="AM59" s="2">
        <v>0</v>
      </c>
      <c r="AN59" s="2">
        <v>0</v>
      </c>
      <c r="AO59" s="10">
        <f t="shared" si="4"/>
        <v>8.92</v>
      </c>
      <c r="AP59" s="16">
        <f t="shared" si="5"/>
        <v>0</v>
      </c>
      <c r="AQ59" s="16">
        <f t="shared" si="6"/>
        <v>66789.468988876804</v>
      </c>
    </row>
    <row r="60" spans="1:43" x14ac:dyDescent="0.25">
      <c r="A60" t="s">
        <v>331</v>
      </c>
      <c r="B60" t="s">
        <v>332</v>
      </c>
      <c r="C60" t="s">
        <v>337</v>
      </c>
      <c r="D60" t="s">
        <v>338</v>
      </c>
      <c r="E60" t="s">
        <v>14</v>
      </c>
      <c r="F60">
        <v>0</v>
      </c>
      <c r="G60">
        <v>177</v>
      </c>
      <c r="H60" s="2">
        <v>0</v>
      </c>
      <c r="I60" s="2">
        <v>4815</v>
      </c>
      <c r="J60" s="2">
        <v>0</v>
      </c>
      <c r="K60" s="2">
        <v>70684.2</v>
      </c>
      <c r="L60" s="1">
        <v>14.68</v>
      </c>
      <c r="M60" s="2">
        <v>288163.07604926208</v>
      </c>
      <c r="N60" s="2">
        <v>0</v>
      </c>
      <c r="O60" s="2">
        <v>3247</v>
      </c>
      <c r="P60" s="2">
        <v>0</v>
      </c>
      <c r="Q60" s="2">
        <v>76596.73</v>
      </c>
      <c r="R60" s="1">
        <v>23.59</v>
      </c>
      <c r="S60" s="2">
        <v>463063.144686791</v>
      </c>
      <c r="T60" s="15">
        <v>145233.21595199997</v>
      </c>
      <c r="U60" s="2">
        <v>215965.45718361728</v>
      </c>
      <c r="V60" s="2">
        <v>2061.6917653715645</v>
      </c>
      <c r="W60" s="2">
        <v>12882.346518245713</v>
      </c>
      <c r="X60" s="2">
        <v>36308.4689</v>
      </c>
      <c r="Y60" s="2">
        <v>0</v>
      </c>
      <c r="Z60" s="2">
        <v>0</v>
      </c>
      <c r="AA60" s="2">
        <v>164712.95000000001</v>
      </c>
      <c r="AB60" s="2">
        <v>147294.90771737153</v>
      </c>
      <c r="AC60" s="2">
        <v>2061.6917653715645</v>
      </c>
      <c r="AD60" s="2">
        <v>0</v>
      </c>
      <c r="AE60" s="2">
        <v>0</v>
      </c>
      <c r="AF60" s="2">
        <v>0</v>
      </c>
      <c r="AG60" s="2">
        <v>0</v>
      </c>
      <c r="AH60" s="2">
        <v>38370.160665371564</v>
      </c>
      <c r="AI60" s="2">
        <v>2061.6917653715645</v>
      </c>
      <c r="AJ60" s="2">
        <v>0</v>
      </c>
      <c r="AK60" s="2">
        <v>36308.4689</v>
      </c>
      <c r="AL60" s="2">
        <v>0</v>
      </c>
      <c r="AM60" s="2">
        <v>0</v>
      </c>
      <c r="AN60" s="2">
        <v>0</v>
      </c>
      <c r="AO60" s="10">
        <f t="shared" si="4"/>
        <v>8.91</v>
      </c>
      <c r="AP60" s="16">
        <f t="shared" si="5"/>
        <v>5912.5299999999988</v>
      </c>
      <c r="AQ60" s="16">
        <f t="shared" si="6"/>
        <v>174900.06863752892</v>
      </c>
    </row>
    <row r="61" spans="1:43" x14ac:dyDescent="0.25">
      <c r="A61" t="s">
        <v>821</v>
      </c>
      <c r="B61" t="s">
        <v>822</v>
      </c>
      <c r="C61" t="s">
        <v>819</v>
      </c>
      <c r="D61" t="s">
        <v>820</v>
      </c>
      <c r="E61" t="s">
        <v>19</v>
      </c>
      <c r="F61">
        <v>112</v>
      </c>
      <c r="G61">
        <v>55</v>
      </c>
      <c r="H61" s="2">
        <v>0</v>
      </c>
      <c r="I61" s="2">
        <v>0</v>
      </c>
      <c r="J61" s="2">
        <v>0</v>
      </c>
      <c r="K61" s="2">
        <v>0</v>
      </c>
      <c r="L61" s="1">
        <v>23.66</v>
      </c>
      <c r="M61" s="2">
        <v>365716.45108776964</v>
      </c>
      <c r="N61" s="2">
        <v>0</v>
      </c>
      <c r="O61" s="2">
        <v>0</v>
      </c>
      <c r="P61" s="2">
        <v>0</v>
      </c>
      <c r="Q61" s="2">
        <v>0</v>
      </c>
      <c r="R61" s="1">
        <v>32.519999999999996</v>
      </c>
      <c r="S61" s="2">
        <v>502666.90572165116</v>
      </c>
      <c r="T61" s="15">
        <v>684332.34767699998</v>
      </c>
      <c r="U61" s="2">
        <v>186468.15512761948</v>
      </c>
      <c r="V61" s="2">
        <v>279.04353179718601</v>
      </c>
      <c r="W61" s="2">
        <v>12193.692195822287</v>
      </c>
      <c r="X61" s="2">
        <v>46733.999400000001</v>
      </c>
      <c r="Y61" s="2">
        <v>0</v>
      </c>
      <c r="Z61" s="2">
        <v>5872.8</v>
      </c>
      <c r="AA61" s="2">
        <v>121388.62</v>
      </c>
      <c r="AB61" s="2">
        <v>690484.19120879727</v>
      </c>
      <c r="AC61" s="2">
        <v>279.04353179718601</v>
      </c>
      <c r="AD61" s="2">
        <v>0</v>
      </c>
      <c r="AE61" s="2">
        <v>0</v>
      </c>
      <c r="AF61" s="2">
        <v>5872.8</v>
      </c>
      <c r="AG61" s="2">
        <v>0</v>
      </c>
      <c r="AH61" s="2">
        <v>52885.84293179719</v>
      </c>
      <c r="AI61" s="2">
        <v>279.04353179718601</v>
      </c>
      <c r="AJ61" s="2">
        <v>0</v>
      </c>
      <c r="AK61" s="2">
        <v>46733.999400000001</v>
      </c>
      <c r="AL61" s="2">
        <v>0</v>
      </c>
      <c r="AM61" s="2">
        <v>5872.8</v>
      </c>
      <c r="AN61" s="2">
        <v>0</v>
      </c>
      <c r="AO61" s="10">
        <f t="shared" si="4"/>
        <v>8.8599999999999959</v>
      </c>
      <c r="AP61" s="16">
        <f t="shared" si="5"/>
        <v>0</v>
      </c>
      <c r="AQ61" s="16">
        <f t="shared" si="6"/>
        <v>136950.45463388151</v>
      </c>
    </row>
    <row r="62" spans="1:43" x14ac:dyDescent="0.25">
      <c r="A62" t="s">
        <v>176</v>
      </c>
      <c r="B62" t="s">
        <v>177</v>
      </c>
      <c r="C62" t="s">
        <v>179</v>
      </c>
      <c r="D62" t="s">
        <v>180</v>
      </c>
      <c r="E62" t="s">
        <v>7</v>
      </c>
      <c r="F62">
        <v>3</v>
      </c>
      <c r="G62">
        <v>0</v>
      </c>
      <c r="H62" s="2">
        <v>0</v>
      </c>
      <c r="I62" s="2">
        <v>0</v>
      </c>
      <c r="J62" s="2">
        <v>0</v>
      </c>
      <c r="K62" s="2">
        <v>0</v>
      </c>
      <c r="L62" s="1">
        <v>0.02</v>
      </c>
      <c r="M62" s="2">
        <v>20.634350088960005</v>
      </c>
      <c r="N62" s="2">
        <v>0</v>
      </c>
      <c r="O62" s="2">
        <v>0</v>
      </c>
      <c r="P62" s="2">
        <v>0</v>
      </c>
      <c r="Q62" s="2">
        <v>0</v>
      </c>
      <c r="R62" s="1">
        <v>8.7799999999999994</v>
      </c>
      <c r="S62" s="2">
        <v>9058.4796890534399</v>
      </c>
      <c r="T62" s="15">
        <v>59014.918737499996</v>
      </c>
      <c r="U62" s="2">
        <v>12514.240500677948</v>
      </c>
      <c r="V62" s="2">
        <v>3596.0625928163881</v>
      </c>
      <c r="W62" s="2">
        <v>590.14790786156061</v>
      </c>
      <c r="X62" s="2">
        <v>0</v>
      </c>
      <c r="Y62" s="2">
        <v>0</v>
      </c>
      <c r="Z62" s="2">
        <v>0</v>
      </c>
      <c r="AA62" s="2">
        <v>8328.0300000000007</v>
      </c>
      <c r="AB62" s="2">
        <v>62610.981330316383</v>
      </c>
      <c r="AC62" s="2">
        <v>3596.0625928163881</v>
      </c>
      <c r="AD62" s="2">
        <v>0</v>
      </c>
      <c r="AE62" s="2">
        <v>0</v>
      </c>
      <c r="AF62" s="2">
        <v>0</v>
      </c>
      <c r="AG62" s="2">
        <v>0</v>
      </c>
      <c r="AH62" s="2">
        <v>3596.0625928163881</v>
      </c>
      <c r="AI62" s="2">
        <v>3596.0625928163881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10">
        <f t="shared" si="4"/>
        <v>8.76</v>
      </c>
      <c r="AP62" s="16">
        <f t="shared" si="5"/>
        <v>0</v>
      </c>
      <c r="AQ62" s="16">
        <f t="shared" si="6"/>
        <v>9037.8453389644801</v>
      </c>
    </row>
    <row r="63" spans="1:43" x14ac:dyDescent="0.25">
      <c r="A63" t="s">
        <v>126</v>
      </c>
      <c r="B63" t="s">
        <v>127</v>
      </c>
      <c r="C63" t="s">
        <v>139</v>
      </c>
      <c r="D63" t="s">
        <v>140</v>
      </c>
      <c r="E63" t="s">
        <v>7</v>
      </c>
      <c r="F63">
        <v>7</v>
      </c>
      <c r="G63">
        <v>0</v>
      </c>
      <c r="H63" s="2">
        <v>0</v>
      </c>
      <c r="I63" s="2">
        <v>0</v>
      </c>
      <c r="J63" s="2">
        <v>0</v>
      </c>
      <c r="K63" s="2">
        <v>0</v>
      </c>
      <c r="L63" s="1">
        <v>14.19</v>
      </c>
      <c r="M63" s="2">
        <v>19317.947835225601</v>
      </c>
      <c r="N63" s="2">
        <v>0</v>
      </c>
      <c r="O63" s="2">
        <v>0</v>
      </c>
      <c r="P63" s="2">
        <v>0</v>
      </c>
      <c r="Q63" s="2">
        <v>0</v>
      </c>
      <c r="R63" s="1">
        <v>22.91</v>
      </c>
      <c r="S63" s="2">
        <v>31189.160317478403</v>
      </c>
      <c r="T63" s="2">
        <v>0</v>
      </c>
      <c r="U63" s="2">
        <v>12022.204162785327</v>
      </c>
      <c r="V63" s="2">
        <v>324.58024248301444</v>
      </c>
      <c r="W63" s="2">
        <v>766.95392030231244</v>
      </c>
      <c r="X63" s="2">
        <v>0</v>
      </c>
      <c r="Y63" s="2">
        <v>0</v>
      </c>
      <c r="Z63" s="2">
        <v>0</v>
      </c>
      <c r="AA63" s="2">
        <v>10930.67</v>
      </c>
      <c r="AB63" s="2">
        <v>324.58024248301444</v>
      </c>
      <c r="AC63" s="2">
        <v>324.58024248301444</v>
      </c>
      <c r="AD63" s="2">
        <v>0</v>
      </c>
      <c r="AE63" s="2">
        <v>0</v>
      </c>
      <c r="AF63" s="2">
        <v>0</v>
      </c>
      <c r="AG63" s="2">
        <v>0</v>
      </c>
      <c r="AH63" s="2">
        <v>324.58024248301444</v>
      </c>
      <c r="AI63" s="2">
        <v>324.58024248301444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10">
        <f t="shared" si="4"/>
        <v>8.7200000000000006</v>
      </c>
      <c r="AP63" s="16">
        <f t="shared" si="5"/>
        <v>0</v>
      </c>
      <c r="AQ63" s="16">
        <f t="shared" si="6"/>
        <v>11871.212482252802</v>
      </c>
    </row>
    <row r="64" spans="1:43" x14ac:dyDescent="0.25">
      <c r="A64" t="s">
        <v>565</v>
      </c>
      <c r="B64" t="s">
        <v>566</v>
      </c>
      <c r="C64" t="s">
        <v>504</v>
      </c>
      <c r="D64" t="s">
        <v>567</v>
      </c>
      <c r="E64" t="s">
        <v>7</v>
      </c>
      <c r="F64">
        <v>145</v>
      </c>
      <c r="G64">
        <v>0</v>
      </c>
      <c r="H64" s="2">
        <v>0</v>
      </c>
      <c r="I64" s="2">
        <v>0</v>
      </c>
      <c r="J64" s="2">
        <v>0</v>
      </c>
      <c r="K64" s="2">
        <v>0</v>
      </c>
      <c r="L64" s="1">
        <v>18.46</v>
      </c>
      <c r="M64" s="2">
        <v>217714.94268046849</v>
      </c>
      <c r="N64" s="2">
        <v>0</v>
      </c>
      <c r="O64" s="2">
        <v>0</v>
      </c>
      <c r="P64" s="2">
        <v>0</v>
      </c>
      <c r="Q64" s="2">
        <v>0</v>
      </c>
      <c r="R64" s="1">
        <v>27.14</v>
      </c>
      <c r="S64" s="2">
        <v>320085.78246738436</v>
      </c>
      <c r="T64" s="15">
        <v>193458.7464755</v>
      </c>
      <c r="U64" s="2">
        <v>148930.37444916758</v>
      </c>
      <c r="V64" s="2">
        <v>516.1135973558994</v>
      </c>
      <c r="W64" s="2">
        <v>8096.900367811686</v>
      </c>
      <c r="X64" s="2">
        <v>48364.690483999999</v>
      </c>
      <c r="Y64" s="2">
        <v>0</v>
      </c>
      <c r="Z64" s="2">
        <v>0</v>
      </c>
      <c r="AA64" s="2">
        <v>91952.67</v>
      </c>
      <c r="AB64" s="2">
        <v>193974.8600728559</v>
      </c>
      <c r="AC64" s="2">
        <v>516.1135973558994</v>
      </c>
      <c r="AD64" s="2">
        <v>0</v>
      </c>
      <c r="AE64" s="2">
        <v>0</v>
      </c>
      <c r="AF64" s="2">
        <v>0</v>
      </c>
      <c r="AG64" s="2">
        <v>0</v>
      </c>
      <c r="AH64" s="2">
        <v>48880.804081355898</v>
      </c>
      <c r="AI64" s="2">
        <v>516.1135973558994</v>
      </c>
      <c r="AJ64" s="2">
        <v>0</v>
      </c>
      <c r="AK64" s="2">
        <v>48364.690483999999</v>
      </c>
      <c r="AL64" s="2">
        <v>0</v>
      </c>
      <c r="AM64" s="2">
        <v>0</v>
      </c>
      <c r="AN64" s="2">
        <v>0</v>
      </c>
      <c r="AO64" s="10">
        <f t="shared" si="4"/>
        <v>8.68</v>
      </c>
      <c r="AP64" s="16">
        <f t="shared" si="5"/>
        <v>0</v>
      </c>
      <c r="AQ64" s="16">
        <f t="shared" si="6"/>
        <v>102370.83978691587</v>
      </c>
    </row>
    <row r="65" spans="1:43" x14ac:dyDescent="0.25">
      <c r="A65" t="s">
        <v>464</v>
      </c>
      <c r="B65" t="s">
        <v>465</v>
      </c>
      <c r="C65" t="s">
        <v>468</v>
      </c>
      <c r="D65" t="s">
        <v>469</v>
      </c>
      <c r="E65" t="s">
        <v>7</v>
      </c>
      <c r="F65">
        <v>30</v>
      </c>
      <c r="G65">
        <v>0</v>
      </c>
      <c r="H65" s="2">
        <v>0</v>
      </c>
      <c r="I65" s="2">
        <v>0</v>
      </c>
      <c r="J65" s="2">
        <v>0</v>
      </c>
      <c r="K65" s="2">
        <v>0</v>
      </c>
      <c r="L65" s="1">
        <v>21.08</v>
      </c>
      <c r="M65" s="2">
        <v>56980.452892608002</v>
      </c>
      <c r="N65" s="2">
        <v>0</v>
      </c>
      <c r="O65" s="2">
        <v>0</v>
      </c>
      <c r="P65" s="2">
        <v>0</v>
      </c>
      <c r="Q65" s="2">
        <v>0</v>
      </c>
      <c r="R65" s="1">
        <v>29.68</v>
      </c>
      <c r="S65" s="2">
        <v>80226.747715968013</v>
      </c>
      <c r="T65" s="15">
        <v>25373.246943000002</v>
      </c>
      <c r="U65" s="2">
        <v>23588.655178158609</v>
      </c>
      <c r="V65" s="2">
        <v>982.8392425152706</v>
      </c>
      <c r="W65" s="2">
        <v>2152.5459356433385</v>
      </c>
      <c r="X65" s="2">
        <v>0</v>
      </c>
      <c r="Y65" s="2">
        <v>0</v>
      </c>
      <c r="Z65" s="2">
        <v>0</v>
      </c>
      <c r="AA65" s="2">
        <v>20453.27</v>
      </c>
      <c r="AB65" s="2">
        <v>26356.086185515273</v>
      </c>
      <c r="AC65" s="2">
        <v>982.8392425152706</v>
      </c>
      <c r="AD65" s="2">
        <v>0</v>
      </c>
      <c r="AE65" s="2">
        <v>0</v>
      </c>
      <c r="AF65" s="2">
        <v>0</v>
      </c>
      <c r="AG65" s="2">
        <v>0</v>
      </c>
      <c r="AH65" s="2">
        <v>982.8392425152706</v>
      </c>
      <c r="AI65" s="2">
        <v>982.8392425152706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10">
        <f t="shared" si="4"/>
        <v>8.6000000000000014</v>
      </c>
      <c r="AP65" s="16">
        <f t="shared" si="5"/>
        <v>0</v>
      </c>
      <c r="AQ65" s="16">
        <f t="shared" si="6"/>
        <v>23246.294823360011</v>
      </c>
    </row>
    <row r="66" spans="1:43" x14ac:dyDescent="0.25">
      <c r="A66" t="s">
        <v>272</v>
      </c>
      <c r="B66" t="s">
        <v>273</v>
      </c>
      <c r="C66" t="s">
        <v>303</v>
      </c>
      <c r="D66" t="s">
        <v>304</v>
      </c>
      <c r="E66" t="s">
        <v>7</v>
      </c>
      <c r="F66">
        <v>11</v>
      </c>
      <c r="G66">
        <v>0</v>
      </c>
      <c r="H66" s="2">
        <v>0</v>
      </c>
      <c r="I66" s="2">
        <v>0</v>
      </c>
      <c r="J66" s="2">
        <v>0</v>
      </c>
      <c r="K66" s="2">
        <v>0</v>
      </c>
      <c r="L66" s="1">
        <v>25.29</v>
      </c>
      <c r="M66" s="2">
        <v>25971.469320309119</v>
      </c>
      <c r="N66" s="2">
        <v>159</v>
      </c>
      <c r="O66" s="2">
        <v>0</v>
      </c>
      <c r="P66" s="2">
        <v>5363.07</v>
      </c>
      <c r="Q66" s="2">
        <v>0</v>
      </c>
      <c r="R66" s="1">
        <v>33.729999999999997</v>
      </c>
      <c r="S66" s="2">
        <v>34638.895222381434</v>
      </c>
      <c r="T66" s="2">
        <v>0</v>
      </c>
      <c r="U66" s="2">
        <v>14284.427567084242</v>
      </c>
      <c r="V66" s="2">
        <v>434.05237574591592</v>
      </c>
      <c r="W66" s="2">
        <v>987.92519133832525</v>
      </c>
      <c r="X66" s="2">
        <v>0</v>
      </c>
      <c r="Y66" s="2">
        <v>0</v>
      </c>
      <c r="Z66" s="2">
        <v>0</v>
      </c>
      <c r="AA66" s="2">
        <v>12862.45</v>
      </c>
      <c r="AB66" s="2">
        <v>434.05237574591592</v>
      </c>
      <c r="AC66" s="2">
        <v>434.05237574591592</v>
      </c>
      <c r="AD66" s="2">
        <v>0</v>
      </c>
      <c r="AE66" s="2">
        <v>0</v>
      </c>
      <c r="AF66" s="2">
        <v>0</v>
      </c>
      <c r="AG66" s="2">
        <v>0</v>
      </c>
      <c r="AH66" s="2">
        <v>434.05237574591592</v>
      </c>
      <c r="AI66" s="2">
        <v>434.05237574591592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10">
        <f t="shared" si="4"/>
        <v>8.4399999999999977</v>
      </c>
      <c r="AP66" s="16">
        <f t="shared" si="5"/>
        <v>5363.07</v>
      </c>
      <c r="AQ66" s="16">
        <f t="shared" si="6"/>
        <v>8667.4259020723148</v>
      </c>
    </row>
    <row r="67" spans="1:43" x14ac:dyDescent="0.25">
      <c r="A67" t="s">
        <v>683</v>
      </c>
      <c r="B67" t="s">
        <v>684</v>
      </c>
      <c r="C67" t="s">
        <v>587</v>
      </c>
      <c r="D67" t="s">
        <v>697</v>
      </c>
      <c r="E67" t="s">
        <v>14</v>
      </c>
      <c r="F67">
        <v>0</v>
      </c>
      <c r="G67">
        <v>80</v>
      </c>
      <c r="H67" s="2">
        <v>0</v>
      </c>
      <c r="I67" s="2">
        <v>0</v>
      </c>
      <c r="J67" s="2">
        <v>0</v>
      </c>
      <c r="K67" s="2">
        <v>0</v>
      </c>
      <c r="L67" s="1">
        <v>9.99</v>
      </c>
      <c r="M67" s="2">
        <v>139328.98153017985</v>
      </c>
      <c r="N67" s="2">
        <v>0</v>
      </c>
      <c r="O67" s="2">
        <v>2489</v>
      </c>
      <c r="P67" s="2">
        <v>0</v>
      </c>
      <c r="Q67" s="2">
        <v>45399.359999999993</v>
      </c>
      <c r="R67" s="1">
        <v>18.239999999999998</v>
      </c>
      <c r="S67" s="2">
        <v>254390.45276381186</v>
      </c>
      <c r="T67" s="2">
        <v>0</v>
      </c>
      <c r="U67" s="2">
        <v>158891.02672398504</v>
      </c>
      <c r="V67" s="2">
        <v>404.81795124211931</v>
      </c>
      <c r="W67" s="2">
        <v>7107.8587727428994</v>
      </c>
      <c r="X67" s="2">
        <v>0</v>
      </c>
      <c r="Y67" s="2">
        <v>0</v>
      </c>
      <c r="Z67" s="2">
        <v>0</v>
      </c>
      <c r="AA67" s="2">
        <v>151378.35</v>
      </c>
      <c r="AB67" s="2">
        <v>404.81795124211931</v>
      </c>
      <c r="AC67" s="2">
        <v>404.81795124211931</v>
      </c>
      <c r="AD67" s="2">
        <v>0</v>
      </c>
      <c r="AE67" s="2">
        <v>0</v>
      </c>
      <c r="AF67" s="2">
        <v>0</v>
      </c>
      <c r="AG67" s="2">
        <v>0</v>
      </c>
      <c r="AH67" s="2">
        <v>404.81795124211931</v>
      </c>
      <c r="AI67" s="2">
        <v>404.81795124211931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10">
        <f t="shared" si="4"/>
        <v>8.2499999999999982</v>
      </c>
      <c r="AP67" s="16">
        <f t="shared" si="5"/>
        <v>45399.359999999993</v>
      </c>
      <c r="AQ67" s="16">
        <f t="shared" si="6"/>
        <v>115061.47123363201</v>
      </c>
    </row>
    <row r="68" spans="1:43" x14ac:dyDescent="0.25">
      <c r="A68" t="s">
        <v>464</v>
      </c>
      <c r="B68" t="s">
        <v>465</v>
      </c>
      <c r="C68" t="s">
        <v>341</v>
      </c>
      <c r="D68" t="s">
        <v>463</v>
      </c>
      <c r="E68" t="s">
        <v>7</v>
      </c>
      <c r="F68">
        <v>148</v>
      </c>
      <c r="G68">
        <v>0</v>
      </c>
      <c r="H68" s="2">
        <v>2971</v>
      </c>
      <c r="I68" s="2">
        <v>0</v>
      </c>
      <c r="J68" s="2">
        <v>87198.85</v>
      </c>
      <c r="K68" s="2">
        <v>0</v>
      </c>
      <c r="L68" s="1">
        <v>29.35</v>
      </c>
      <c r="M68" s="2">
        <v>144696.63575577602</v>
      </c>
      <c r="N68" s="2">
        <v>4830</v>
      </c>
      <c r="O68" s="2">
        <v>0</v>
      </c>
      <c r="P68" s="2">
        <v>181559.7</v>
      </c>
      <c r="Q68" s="2">
        <v>0</v>
      </c>
      <c r="R68" s="1">
        <v>37.590000000000003</v>
      </c>
      <c r="S68" s="2">
        <v>185320.15461872643</v>
      </c>
      <c r="T68" s="2">
        <v>0</v>
      </c>
      <c r="U68" s="2">
        <v>137894.02646617862</v>
      </c>
      <c r="V68" s="2">
        <v>5381.7819372709346</v>
      </c>
      <c r="W68" s="2">
        <v>8135.2345289076929</v>
      </c>
      <c r="X68" s="2">
        <v>0</v>
      </c>
      <c r="Y68" s="2">
        <v>0</v>
      </c>
      <c r="Z68" s="2">
        <v>0</v>
      </c>
      <c r="AA68" s="2">
        <v>124377.01</v>
      </c>
      <c r="AB68" s="2">
        <v>5381.7819372709346</v>
      </c>
      <c r="AC68" s="2">
        <v>5381.7819372709346</v>
      </c>
      <c r="AD68" s="2">
        <v>0</v>
      </c>
      <c r="AE68" s="2">
        <v>0</v>
      </c>
      <c r="AF68" s="2">
        <v>0</v>
      </c>
      <c r="AG68" s="2">
        <v>0</v>
      </c>
      <c r="AH68" s="2">
        <v>5381.7819372709346</v>
      </c>
      <c r="AI68" s="2">
        <v>5381.7819372709346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10">
        <f t="shared" si="4"/>
        <v>8.240000000000002</v>
      </c>
      <c r="AP68" s="16">
        <f t="shared" si="5"/>
        <v>94360.85</v>
      </c>
      <c r="AQ68" s="16">
        <f t="shared" si="6"/>
        <v>40623.518862950412</v>
      </c>
    </row>
    <row r="69" spans="1:43" x14ac:dyDescent="0.25">
      <c r="A69" t="s">
        <v>665</v>
      </c>
      <c r="B69" t="s">
        <v>666</v>
      </c>
      <c r="C69" t="s">
        <v>673</v>
      </c>
      <c r="D69" t="s">
        <v>674</v>
      </c>
      <c r="E69" t="s">
        <v>19</v>
      </c>
      <c r="F69">
        <v>40</v>
      </c>
      <c r="G69">
        <v>21</v>
      </c>
      <c r="H69" s="2">
        <v>0</v>
      </c>
      <c r="I69" s="2">
        <v>4015</v>
      </c>
      <c r="J69" s="2">
        <v>0</v>
      </c>
      <c r="K69" s="2">
        <v>49786</v>
      </c>
      <c r="L69" s="1">
        <v>36.49</v>
      </c>
      <c r="M69" s="2">
        <v>123070.01358405888</v>
      </c>
      <c r="N69" s="2">
        <v>665</v>
      </c>
      <c r="O69" s="2">
        <v>5852</v>
      </c>
      <c r="P69" s="2">
        <v>19916.75</v>
      </c>
      <c r="Q69" s="2">
        <v>86492.56</v>
      </c>
      <c r="R69" s="1">
        <v>44.73</v>
      </c>
      <c r="S69" s="2">
        <v>150861.10462085376</v>
      </c>
      <c r="T69" s="2">
        <v>0</v>
      </c>
      <c r="U69" s="2">
        <v>86616.180801707844</v>
      </c>
      <c r="V69" s="2">
        <v>3521.573091837141</v>
      </c>
      <c r="W69" s="2">
        <v>7496.7377098707129</v>
      </c>
      <c r="X69" s="2">
        <v>0</v>
      </c>
      <c r="Y69" s="2">
        <v>0</v>
      </c>
      <c r="Z69" s="2">
        <v>0</v>
      </c>
      <c r="AA69" s="2">
        <v>75597.87</v>
      </c>
      <c r="AB69" s="2">
        <v>3521.573091837141</v>
      </c>
      <c r="AC69" s="2">
        <v>3521.573091837141</v>
      </c>
      <c r="AD69" s="2">
        <v>0</v>
      </c>
      <c r="AE69" s="2">
        <v>0</v>
      </c>
      <c r="AF69" s="2">
        <v>0</v>
      </c>
      <c r="AG69" s="2">
        <v>0</v>
      </c>
      <c r="AH69" s="2">
        <v>3521.573091837141</v>
      </c>
      <c r="AI69" s="2">
        <v>3521.573091837141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10">
        <f t="shared" ref="AO69:AO132" si="7">R69-L69</f>
        <v>8.2399999999999949</v>
      </c>
      <c r="AP69" s="16">
        <f t="shared" ref="AP69:AP132" si="8">(P69+Q69)-(J69+K69)</f>
        <v>56623.31</v>
      </c>
      <c r="AQ69" s="16">
        <f t="shared" ref="AQ69:AQ132" si="9">S69-M69</f>
        <v>27791.091036794882</v>
      </c>
    </row>
    <row r="70" spans="1:43" x14ac:dyDescent="0.25">
      <c r="A70" t="s">
        <v>8</v>
      </c>
      <c r="B70" t="s">
        <v>9</v>
      </c>
      <c r="C70" t="s">
        <v>20</v>
      </c>
      <c r="D70" t="s">
        <v>21</v>
      </c>
      <c r="E70" t="s">
        <v>7</v>
      </c>
      <c r="F70">
        <v>14</v>
      </c>
      <c r="G70">
        <v>0</v>
      </c>
      <c r="H70" s="2">
        <v>0</v>
      </c>
      <c r="I70" s="2">
        <v>0</v>
      </c>
      <c r="J70" s="2">
        <v>0</v>
      </c>
      <c r="K70" s="2">
        <v>0</v>
      </c>
      <c r="L70" s="1">
        <v>25.97</v>
      </c>
      <c r="M70" s="2">
        <v>28845.00909432576</v>
      </c>
      <c r="N70" s="2">
        <v>242</v>
      </c>
      <c r="O70" s="2">
        <v>0</v>
      </c>
      <c r="P70" s="2">
        <v>8273.98</v>
      </c>
      <c r="Q70" s="2">
        <v>0</v>
      </c>
      <c r="R70" s="1">
        <v>34.19</v>
      </c>
      <c r="S70" s="2">
        <v>37975.00427165952</v>
      </c>
      <c r="T70" s="2">
        <v>0</v>
      </c>
      <c r="U70" s="2">
        <v>17377.472301929243</v>
      </c>
      <c r="V70" s="2">
        <v>185.77393272474728</v>
      </c>
      <c r="W70" s="2">
        <v>1120.4883692044987</v>
      </c>
      <c r="X70" s="2">
        <v>0</v>
      </c>
      <c r="Y70" s="2">
        <v>0</v>
      </c>
      <c r="Z70" s="2">
        <v>0</v>
      </c>
      <c r="AA70" s="2">
        <v>16071.21</v>
      </c>
      <c r="AB70" s="2">
        <v>185.77393272474728</v>
      </c>
      <c r="AC70" s="2">
        <v>185.77393272474728</v>
      </c>
      <c r="AD70" s="2">
        <v>0</v>
      </c>
      <c r="AE70" s="2">
        <v>0</v>
      </c>
      <c r="AF70" s="2">
        <v>0</v>
      </c>
      <c r="AG70" s="2">
        <v>0</v>
      </c>
      <c r="AH70" s="2">
        <v>185.77393272474728</v>
      </c>
      <c r="AI70" s="2">
        <v>185.77393272474728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10">
        <f t="shared" si="7"/>
        <v>8.2199999999999989</v>
      </c>
      <c r="AP70" s="16">
        <f t="shared" si="8"/>
        <v>8273.98</v>
      </c>
      <c r="AQ70" s="16">
        <f t="shared" si="9"/>
        <v>9129.9951773337598</v>
      </c>
    </row>
    <row r="71" spans="1:43" x14ac:dyDescent="0.25">
      <c r="A71" t="s">
        <v>126</v>
      </c>
      <c r="B71" t="s">
        <v>127</v>
      </c>
      <c r="C71" t="s">
        <v>133</v>
      </c>
      <c r="D71" t="s">
        <v>134</v>
      </c>
      <c r="E71" t="s">
        <v>19</v>
      </c>
      <c r="F71">
        <v>73</v>
      </c>
      <c r="G71">
        <v>24</v>
      </c>
      <c r="H71" s="2">
        <v>2846</v>
      </c>
      <c r="I71" s="2">
        <v>5478</v>
      </c>
      <c r="J71" s="2">
        <v>89705.919999999998</v>
      </c>
      <c r="K71" s="2">
        <v>88524.479999999996</v>
      </c>
      <c r="L71" s="1">
        <v>47.68</v>
      </c>
      <c r="M71" s="2">
        <v>74852.461862830096</v>
      </c>
      <c r="N71" s="2">
        <v>3968</v>
      </c>
      <c r="O71" s="2">
        <v>7286</v>
      </c>
      <c r="P71" s="2">
        <v>146498.56</v>
      </c>
      <c r="Q71" s="2">
        <v>137632.54</v>
      </c>
      <c r="R71" s="1">
        <v>55.81</v>
      </c>
      <c r="S71" s="2">
        <v>87615.685750095363</v>
      </c>
      <c r="T71" s="2">
        <v>0</v>
      </c>
      <c r="U71" s="2">
        <v>116719.71585131271</v>
      </c>
      <c r="V71" s="2">
        <v>435.08013648785709</v>
      </c>
      <c r="W71" s="2">
        <v>8563.0357148248422</v>
      </c>
      <c r="X71" s="2">
        <v>0</v>
      </c>
      <c r="Y71" s="2">
        <v>0</v>
      </c>
      <c r="Z71" s="2">
        <v>0</v>
      </c>
      <c r="AA71" s="2">
        <v>107721.60000000001</v>
      </c>
      <c r="AB71" s="2">
        <v>435.08013648785709</v>
      </c>
      <c r="AC71" s="2">
        <v>435.08013648785709</v>
      </c>
      <c r="AD71" s="2">
        <v>0</v>
      </c>
      <c r="AE71" s="2">
        <v>0</v>
      </c>
      <c r="AF71" s="2">
        <v>0</v>
      </c>
      <c r="AG71" s="2">
        <v>0</v>
      </c>
      <c r="AH71" s="2">
        <v>435.08013648785709</v>
      </c>
      <c r="AI71" s="2">
        <v>435.08013648785709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10">
        <f t="shared" si="7"/>
        <v>8.1300000000000026</v>
      </c>
      <c r="AP71" s="16">
        <f t="shared" si="8"/>
        <v>105900.69999999998</v>
      </c>
      <c r="AQ71" s="16">
        <f t="shared" si="9"/>
        <v>12763.223887265267</v>
      </c>
    </row>
    <row r="72" spans="1:43" x14ac:dyDescent="0.25">
      <c r="A72" t="s">
        <v>313</v>
      </c>
      <c r="B72" t="s">
        <v>314</v>
      </c>
      <c r="C72" t="s">
        <v>324</v>
      </c>
      <c r="D72" t="s">
        <v>325</v>
      </c>
      <c r="E72" t="s">
        <v>7</v>
      </c>
      <c r="F72">
        <v>6</v>
      </c>
      <c r="G72">
        <v>0</v>
      </c>
      <c r="H72" s="2">
        <v>0</v>
      </c>
      <c r="I72" s="2">
        <v>0</v>
      </c>
      <c r="J72" s="2">
        <v>0</v>
      </c>
      <c r="K72" s="2">
        <v>0</v>
      </c>
      <c r="L72" s="1">
        <v>7.98</v>
      </c>
      <c r="M72" s="2">
        <v>7629.8458665139215</v>
      </c>
      <c r="N72" s="2">
        <v>0</v>
      </c>
      <c r="O72" s="2">
        <v>0</v>
      </c>
      <c r="P72" s="2">
        <v>0</v>
      </c>
      <c r="Q72" s="2">
        <v>0</v>
      </c>
      <c r="R72" s="1">
        <v>16.02</v>
      </c>
      <c r="S72" s="2">
        <v>15317.05899518208</v>
      </c>
      <c r="T72" s="15">
        <v>907.74264349999999</v>
      </c>
      <c r="U72" s="2">
        <v>8648.3282560318567</v>
      </c>
      <c r="V72" s="2">
        <v>746.64338620338276</v>
      </c>
      <c r="W72" s="2">
        <v>722.75486982847292</v>
      </c>
      <c r="X72" s="2">
        <v>0</v>
      </c>
      <c r="Y72" s="2">
        <v>0</v>
      </c>
      <c r="Z72" s="2">
        <v>376.96</v>
      </c>
      <c r="AA72" s="2">
        <v>6801.97</v>
      </c>
      <c r="AB72" s="2">
        <v>2031.3460297033828</v>
      </c>
      <c r="AC72" s="2">
        <v>746.64338620338276</v>
      </c>
      <c r="AD72" s="2">
        <v>0</v>
      </c>
      <c r="AE72" s="2">
        <v>0</v>
      </c>
      <c r="AF72" s="2">
        <v>376.96</v>
      </c>
      <c r="AG72" s="2">
        <v>0</v>
      </c>
      <c r="AH72" s="2">
        <v>1123.6033862033828</v>
      </c>
      <c r="AI72" s="2">
        <v>746.64338620338276</v>
      </c>
      <c r="AJ72" s="2">
        <v>0</v>
      </c>
      <c r="AK72" s="2">
        <v>0</v>
      </c>
      <c r="AL72" s="2">
        <v>0</v>
      </c>
      <c r="AM72" s="2">
        <v>376.96</v>
      </c>
      <c r="AN72" s="2">
        <v>0</v>
      </c>
      <c r="AO72" s="10">
        <f t="shared" si="7"/>
        <v>8.0399999999999991</v>
      </c>
      <c r="AP72" s="16">
        <f t="shared" si="8"/>
        <v>0</v>
      </c>
      <c r="AQ72" s="16">
        <f t="shared" si="9"/>
        <v>7687.2131286681588</v>
      </c>
    </row>
    <row r="73" spans="1:43" x14ac:dyDescent="0.25">
      <c r="A73" t="s">
        <v>710</v>
      </c>
      <c r="B73" t="s">
        <v>711</v>
      </c>
      <c r="C73" t="s">
        <v>714</v>
      </c>
      <c r="D73" t="s">
        <v>715</v>
      </c>
      <c r="E73" t="s">
        <v>7</v>
      </c>
      <c r="F73">
        <v>6</v>
      </c>
      <c r="G73">
        <v>0</v>
      </c>
      <c r="H73" s="2">
        <v>0</v>
      </c>
      <c r="I73" s="2">
        <v>0</v>
      </c>
      <c r="J73" s="2">
        <v>0</v>
      </c>
      <c r="K73" s="2">
        <v>0</v>
      </c>
      <c r="L73" s="1">
        <v>28.88</v>
      </c>
      <c r="M73" s="2">
        <v>23065.467082260482</v>
      </c>
      <c r="N73" s="2">
        <v>20</v>
      </c>
      <c r="O73" s="2">
        <v>0</v>
      </c>
      <c r="P73" s="2">
        <v>737.2</v>
      </c>
      <c r="Q73" s="2">
        <v>0</v>
      </c>
      <c r="R73" s="1">
        <v>36.86</v>
      </c>
      <c r="S73" s="2">
        <v>29438.819828674565</v>
      </c>
      <c r="T73" s="2">
        <v>0</v>
      </c>
      <c r="U73" s="2">
        <v>7112.446777080123</v>
      </c>
      <c r="V73" s="2">
        <v>-3.7407183612231165E-2</v>
      </c>
      <c r="W73" s="2">
        <v>678.55418426373444</v>
      </c>
      <c r="X73" s="2">
        <v>0</v>
      </c>
      <c r="Y73" s="2">
        <v>0</v>
      </c>
      <c r="Z73" s="2">
        <v>204.08</v>
      </c>
      <c r="AA73" s="2">
        <v>6229.85</v>
      </c>
      <c r="AB73" s="2">
        <v>204.04259281638778</v>
      </c>
      <c r="AC73" s="2">
        <v>-3.7407183612231165E-2</v>
      </c>
      <c r="AD73" s="2">
        <v>0</v>
      </c>
      <c r="AE73" s="2">
        <v>0</v>
      </c>
      <c r="AF73" s="2">
        <v>204.08</v>
      </c>
      <c r="AG73" s="2">
        <v>0</v>
      </c>
      <c r="AH73" s="2">
        <v>204.04259281638778</v>
      </c>
      <c r="AI73" s="2">
        <v>-3.7407183612231165E-2</v>
      </c>
      <c r="AJ73" s="2">
        <v>0</v>
      </c>
      <c r="AK73" s="2">
        <v>0</v>
      </c>
      <c r="AL73" s="2">
        <v>0</v>
      </c>
      <c r="AM73" s="2">
        <v>204.08</v>
      </c>
      <c r="AN73" s="2">
        <v>0</v>
      </c>
      <c r="AO73" s="10">
        <f t="shared" si="7"/>
        <v>7.98</v>
      </c>
      <c r="AP73" s="16">
        <f t="shared" si="8"/>
        <v>737.2</v>
      </c>
      <c r="AQ73" s="16">
        <f t="shared" si="9"/>
        <v>6373.3527464140825</v>
      </c>
    </row>
    <row r="74" spans="1:43" x14ac:dyDescent="0.25">
      <c r="A74" t="s">
        <v>272</v>
      </c>
      <c r="B74" t="s">
        <v>273</v>
      </c>
      <c r="C74" t="s">
        <v>305</v>
      </c>
      <c r="D74" t="s">
        <v>306</v>
      </c>
      <c r="E74" t="s">
        <v>19</v>
      </c>
      <c r="F74">
        <v>210</v>
      </c>
      <c r="G74">
        <v>53</v>
      </c>
      <c r="H74" s="2">
        <v>0</v>
      </c>
      <c r="I74" s="2">
        <v>0</v>
      </c>
      <c r="J74" s="2">
        <v>0</v>
      </c>
      <c r="K74" s="2">
        <v>0</v>
      </c>
      <c r="L74" s="1">
        <v>48.58</v>
      </c>
      <c r="M74" s="2">
        <v>576818.09362808056</v>
      </c>
      <c r="N74" s="2">
        <v>1493</v>
      </c>
      <c r="O74" s="2">
        <v>846</v>
      </c>
      <c r="P74" s="2">
        <v>55629.18</v>
      </c>
      <c r="Q74" s="2">
        <v>16319.34</v>
      </c>
      <c r="R74" s="1">
        <v>56.55</v>
      </c>
      <c r="S74" s="2">
        <v>671450.45686842245</v>
      </c>
      <c r="T74" s="2">
        <v>0</v>
      </c>
      <c r="U74" s="2">
        <v>168617.48255049891</v>
      </c>
      <c r="V74" s="2">
        <v>3920.8967550618108</v>
      </c>
      <c r="W74" s="2">
        <v>16511.04579543709</v>
      </c>
      <c r="X74" s="2">
        <v>0</v>
      </c>
      <c r="Y74" s="2">
        <v>0</v>
      </c>
      <c r="Z74" s="2">
        <v>3059.88</v>
      </c>
      <c r="AA74" s="2">
        <v>145125.66</v>
      </c>
      <c r="AB74" s="2">
        <v>6980.7767550618109</v>
      </c>
      <c r="AC74" s="2">
        <v>3920.8967550618108</v>
      </c>
      <c r="AD74" s="2">
        <v>0</v>
      </c>
      <c r="AE74" s="2">
        <v>0</v>
      </c>
      <c r="AF74" s="2">
        <v>3059.88</v>
      </c>
      <c r="AG74" s="2">
        <v>0</v>
      </c>
      <c r="AH74" s="2">
        <v>6980.7767550618109</v>
      </c>
      <c r="AI74" s="2">
        <v>3920.8967550618108</v>
      </c>
      <c r="AJ74" s="2">
        <v>0</v>
      </c>
      <c r="AK74" s="2">
        <v>0</v>
      </c>
      <c r="AL74" s="2">
        <v>0</v>
      </c>
      <c r="AM74" s="2">
        <v>3059.88</v>
      </c>
      <c r="AN74" s="2">
        <v>0</v>
      </c>
      <c r="AO74" s="10">
        <f t="shared" si="7"/>
        <v>7.9699999999999989</v>
      </c>
      <c r="AP74" s="16">
        <f t="shared" si="8"/>
        <v>71948.52</v>
      </c>
      <c r="AQ74" s="16">
        <f t="shared" si="9"/>
        <v>94632.363240341889</v>
      </c>
    </row>
    <row r="75" spans="1:43" x14ac:dyDescent="0.25">
      <c r="A75" t="s">
        <v>349</v>
      </c>
      <c r="B75" t="s">
        <v>350</v>
      </c>
      <c r="C75" t="s">
        <v>347</v>
      </c>
      <c r="D75" t="s">
        <v>348</v>
      </c>
      <c r="E75" t="s">
        <v>19</v>
      </c>
      <c r="F75">
        <v>113</v>
      </c>
      <c r="G75">
        <v>61</v>
      </c>
      <c r="H75" s="2">
        <v>0</v>
      </c>
      <c r="I75" s="2">
        <v>3792</v>
      </c>
      <c r="J75" s="2">
        <v>0</v>
      </c>
      <c r="K75" s="2">
        <v>67345.920000000013</v>
      </c>
      <c r="L75" s="1">
        <v>48.230000000000004</v>
      </c>
      <c r="M75" s="2">
        <v>350675.64554742724</v>
      </c>
      <c r="N75" s="2">
        <v>853</v>
      </c>
      <c r="O75" s="2">
        <v>6591</v>
      </c>
      <c r="P75" s="2">
        <v>31484.229999999996</v>
      </c>
      <c r="Q75" s="2">
        <v>126415.38</v>
      </c>
      <c r="R75" s="1">
        <v>56.089999999999996</v>
      </c>
      <c r="S75" s="2">
        <v>407824.9421263776</v>
      </c>
      <c r="T75" s="2">
        <v>0</v>
      </c>
      <c r="U75" s="2">
        <v>144648.79811416127</v>
      </c>
      <c r="V75" s="2">
        <v>451.77402546230587</v>
      </c>
      <c r="W75" s="2">
        <v>12613.344088698981</v>
      </c>
      <c r="X75" s="2">
        <v>0</v>
      </c>
      <c r="Y75" s="2">
        <v>0</v>
      </c>
      <c r="Z75" s="2">
        <v>0</v>
      </c>
      <c r="AA75" s="2">
        <v>131583.67999999999</v>
      </c>
      <c r="AB75" s="2">
        <v>451.77402546230587</v>
      </c>
      <c r="AC75" s="2">
        <v>451.77402546230587</v>
      </c>
      <c r="AD75" s="2">
        <v>0</v>
      </c>
      <c r="AE75" s="2">
        <v>0</v>
      </c>
      <c r="AF75" s="2">
        <v>0</v>
      </c>
      <c r="AG75" s="2">
        <v>0</v>
      </c>
      <c r="AH75" s="2">
        <v>451.77402546230587</v>
      </c>
      <c r="AI75" s="2">
        <v>451.77402546230587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10">
        <f t="shared" si="7"/>
        <v>7.8599999999999923</v>
      </c>
      <c r="AP75" s="16">
        <f t="shared" si="8"/>
        <v>90553.689999999973</v>
      </c>
      <c r="AQ75" s="16">
        <f t="shared" si="9"/>
        <v>57149.296578950365</v>
      </c>
    </row>
    <row r="76" spans="1:43" x14ac:dyDescent="0.25">
      <c r="A76" t="s">
        <v>665</v>
      </c>
      <c r="B76" t="s">
        <v>666</v>
      </c>
      <c r="C76" t="s">
        <v>679</v>
      </c>
      <c r="D76" t="s">
        <v>680</v>
      </c>
      <c r="E76" t="s">
        <v>7</v>
      </c>
      <c r="F76">
        <v>73</v>
      </c>
      <c r="G76">
        <v>0</v>
      </c>
      <c r="H76" s="2">
        <v>3755</v>
      </c>
      <c r="I76" s="2">
        <v>0</v>
      </c>
      <c r="J76" s="2">
        <v>102136</v>
      </c>
      <c r="K76" s="2">
        <v>0</v>
      </c>
      <c r="L76" s="1">
        <v>27.2</v>
      </c>
      <c r="M76" s="2">
        <v>20888.600286412802</v>
      </c>
      <c r="N76" s="2">
        <v>4917</v>
      </c>
      <c r="O76" s="2">
        <v>0</v>
      </c>
      <c r="P76" s="2">
        <v>172144.16999999998</v>
      </c>
      <c r="Q76" s="2">
        <v>0</v>
      </c>
      <c r="R76" s="1">
        <v>35.01</v>
      </c>
      <c r="S76" s="2">
        <v>26886.393236298241</v>
      </c>
      <c r="T76" s="2">
        <v>0</v>
      </c>
      <c r="U76" s="2">
        <v>74893.455468535758</v>
      </c>
      <c r="V76" s="2">
        <v>115.67267919510778</v>
      </c>
      <c r="W76" s="2">
        <v>4701.0027893406541</v>
      </c>
      <c r="X76" s="2">
        <v>0</v>
      </c>
      <c r="Y76" s="2">
        <v>0</v>
      </c>
      <c r="Z76" s="2">
        <v>0</v>
      </c>
      <c r="AA76" s="2">
        <v>70076.78</v>
      </c>
      <c r="AB76" s="2">
        <v>115.67267919510778</v>
      </c>
      <c r="AC76" s="2">
        <v>115.67267919510778</v>
      </c>
      <c r="AD76" s="2">
        <v>0</v>
      </c>
      <c r="AE76" s="2">
        <v>0</v>
      </c>
      <c r="AF76" s="2">
        <v>0</v>
      </c>
      <c r="AG76" s="2">
        <v>0</v>
      </c>
      <c r="AH76" s="2">
        <v>115.67267919510778</v>
      </c>
      <c r="AI76" s="2">
        <v>115.67267919510778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10">
        <f t="shared" si="7"/>
        <v>7.8099999999999987</v>
      </c>
      <c r="AP76" s="16">
        <f t="shared" si="8"/>
        <v>70008.169999999984</v>
      </c>
      <c r="AQ76" s="16">
        <f t="shared" si="9"/>
        <v>5997.7929498854392</v>
      </c>
    </row>
    <row r="77" spans="1:43" x14ac:dyDescent="0.25">
      <c r="A77" t="s">
        <v>754</v>
      </c>
      <c r="B77" t="s">
        <v>755</v>
      </c>
      <c r="C77" t="s">
        <v>773</v>
      </c>
      <c r="D77" t="s">
        <v>774</v>
      </c>
      <c r="E77" t="s">
        <v>7</v>
      </c>
      <c r="F77">
        <v>24</v>
      </c>
      <c r="G77">
        <v>0</v>
      </c>
      <c r="H77" s="2">
        <v>678</v>
      </c>
      <c r="I77" s="2">
        <v>0</v>
      </c>
      <c r="J77" s="2">
        <v>12549.78</v>
      </c>
      <c r="K77" s="2">
        <v>0</v>
      </c>
      <c r="L77" s="1">
        <v>18.510000000000002</v>
      </c>
      <c r="M77" s="2">
        <v>13700.987423988483</v>
      </c>
      <c r="N77" s="2">
        <v>876</v>
      </c>
      <c r="O77" s="2">
        <v>0</v>
      </c>
      <c r="P77" s="2">
        <v>23030.04</v>
      </c>
      <c r="Q77" s="2">
        <v>0</v>
      </c>
      <c r="R77" s="1">
        <v>26.29</v>
      </c>
      <c r="S77" s="2">
        <v>19459.695266161922</v>
      </c>
      <c r="T77" s="15">
        <v>5788.0607619999992</v>
      </c>
      <c r="U77" s="2">
        <v>15951.424497365288</v>
      </c>
      <c r="V77" s="2">
        <v>140.09596172260353</v>
      </c>
      <c r="W77" s="2">
        <v>1473.9185356426838</v>
      </c>
      <c r="X77" s="2">
        <v>0</v>
      </c>
      <c r="Y77" s="2">
        <v>0</v>
      </c>
      <c r="Z77" s="2">
        <v>0</v>
      </c>
      <c r="AA77" s="2">
        <v>14337.41</v>
      </c>
      <c r="AB77" s="2">
        <v>5928.1567237226027</v>
      </c>
      <c r="AC77" s="2">
        <v>140.09596172260353</v>
      </c>
      <c r="AD77" s="2">
        <v>0</v>
      </c>
      <c r="AE77" s="2">
        <v>0</v>
      </c>
      <c r="AF77" s="2">
        <v>0</v>
      </c>
      <c r="AG77" s="2">
        <v>0</v>
      </c>
      <c r="AH77" s="2">
        <v>140.09596172260353</v>
      </c>
      <c r="AI77" s="2">
        <v>140.09596172260353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10">
        <f t="shared" si="7"/>
        <v>7.7799999999999976</v>
      </c>
      <c r="AP77" s="16">
        <f t="shared" si="8"/>
        <v>10480.26</v>
      </c>
      <c r="AQ77" s="16">
        <f t="shared" si="9"/>
        <v>5758.7078421734386</v>
      </c>
    </row>
    <row r="78" spans="1:43" x14ac:dyDescent="0.25">
      <c r="A78" t="s">
        <v>44</v>
      </c>
      <c r="B78" t="s">
        <v>45</v>
      </c>
      <c r="C78" t="s">
        <v>52</v>
      </c>
      <c r="D78" t="s">
        <v>53</v>
      </c>
      <c r="E78" t="s">
        <v>7</v>
      </c>
      <c r="F78">
        <v>9</v>
      </c>
      <c r="G78">
        <v>0</v>
      </c>
      <c r="H78" s="2">
        <v>0</v>
      </c>
      <c r="I78" s="2">
        <v>0</v>
      </c>
      <c r="J78" s="2">
        <v>0</v>
      </c>
      <c r="K78" s="2">
        <v>0</v>
      </c>
      <c r="L78" s="1">
        <v>31.87</v>
      </c>
      <c r="M78" s="2">
        <v>26030.463108416643</v>
      </c>
      <c r="N78" s="2">
        <v>102</v>
      </c>
      <c r="O78" s="2">
        <v>0</v>
      </c>
      <c r="P78" s="2">
        <v>4040.22</v>
      </c>
      <c r="Q78" s="2">
        <v>0</v>
      </c>
      <c r="R78" s="1">
        <v>39.61</v>
      </c>
      <c r="S78" s="2">
        <v>32352.263687617924</v>
      </c>
      <c r="T78" s="15">
        <v>2309.6080204999998</v>
      </c>
      <c r="U78" s="2">
        <v>10191.004110178406</v>
      </c>
      <c r="V78" s="2">
        <v>72.882592816387842</v>
      </c>
      <c r="W78" s="2">
        <v>811.15151736201949</v>
      </c>
      <c r="X78" s="2">
        <v>0</v>
      </c>
      <c r="Y78" s="2">
        <v>0</v>
      </c>
      <c r="Z78" s="2">
        <v>0</v>
      </c>
      <c r="AA78" s="2">
        <v>9306.9699999999993</v>
      </c>
      <c r="AB78" s="2">
        <v>2382.4906133163877</v>
      </c>
      <c r="AC78" s="2">
        <v>72.882592816387842</v>
      </c>
      <c r="AD78" s="2">
        <v>0</v>
      </c>
      <c r="AE78" s="2">
        <v>0</v>
      </c>
      <c r="AF78" s="2">
        <v>0</v>
      </c>
      <c r="AG78" s="2">
        <v>0</v>
      </c>
      <c r="AH78" s="2">
        <v>72.882592816387842</v>
      </c>
      <c r="AI78" s="2">
        <v>72.882592816387842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10">
        <f t="shared" si="7"/>
        <v>7.7399999999999984</v>
      </c>
      <c r="AP78" s="16">
        <f t="shared" si="8"/>
        <v>4040.22</v>
      </c>
      <c r="AQ78" s="16">
        <f t="shared" si="9"/>
        <v>6321.8005792012809</v>
      </c>
    </row>
    <row r="79" spans="1:43" x14ac:dyDescent="0.25">
      <c r="A79" t="s">
        <v>126</v>
      </c>
      <c r="B79" t="s">
        <v>127</v>
      </c>
      <c r="C79" t="s">
        <v>144</v>
      </c>
      <c r="D79" t="s">
        <v>145</v>
      </c>
      <c r="E79" t="s">
        <v>7</v>
      </c>
      <c r="F79">
        <v>10</v>
      </c>
      <c r="G79">
        <v>0</v>
      </c>
      <c r="H79" s="2">
        <v>0</v>
      </c>
      <c r="I79" s="2">
        <v>0</v>
      </c>
      <c r="J79" s="2">
        <v>0</v>
      </c>
      <c r="K79" s="2">
        <v>0</v>
      </c>
      <c r="L79" s="1">
        <v>18.559999999999999</v>
      </c>
      <c r="M79" s="2">
        <v>22143.531868323844</v>
      </c>
      <c r="N79" s="2">
        <v>0</v>
      </c>
      <c r="O79" s="2">
        <v>0</v>
      </c>
      <c r="P79" s="2">
        <v>0</v>
      </c>
      <c r="Q79" s="2">
        <v>0</v>
      </c>
      <c r="R79" s="1">
        <v>26.16</v>
      </c>
      <c r="S79" s="2">
        <v>31210.926383370246</v>
      </c>
      <c r="T79" s="2">
        <v>0</v>
      </c>
      <c r="U79" s="2">
        <v>8851.0552946235548</v>
      </c>
      <c r="V79" s="2">
        <v>29.957996969493252</v>
      </c>
      <c r="W79" s="2">
        <v>855.34729765406121</v>
      </c>
      <c r="X79" s="2">
        <v>0</v>
      </c>
      <c r="Y79" s="2">
        <v>0</v>
      </c>
      <c r="Z79" s="2">
        <v>0</v>
      </c>
      <c r="AA79" s="2">
        <v>7965.75</v>
      </c>
      <c r="AB79" s="2">
        <v>29.957996969493252</v>
      </c>
      <c r="AC79" s="2">
        <v>29.957996969493252</v>
      </c>
      <c r="AD79" s="2">
        <v>0</v>
      </c>
      <c r="AE79" s="2">
        <v>0</v>
      </c>
      <c r="AF79" s="2">
        <v>0</v>
      </c>
      <c r="AG79" s="2">
        <v>0</v>
      </c>
      <c r="AH79" s="2">
        <v>29.957996969493252</v>
      </c>
      <c r="AI79" s="2">
        <v>29.957996969493252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10">
        <f t="shared" si="7"/>
        <v>7.6000000000000014</v>
      </c>
      <c r="AP79" s="16">
        <f t="shared" si="8"/>
        <v>0</v>
      </c>
      <c r="AQ79" s="16">
        <f t="shared" si="9"/>
        <v>9067.3945150464024</v>
      </c>
    </row>
    <row r="80" spans="1:43" x14ac:dyDescent="0.25">
      <c r="A80" t="s">
        <v>202</v>
      </c>
      <c r="B80" t="s">
        <v>203</v>
      </c>
      <c r="C80" t="s">
        <v>214</v>
      </c>
      <c r="D80" t="s">
        <v>215</v>
      </c>
      <c r="E80" t="s">
        <v>7</v>
      </c>
      <c r="F80">
        <v>65</v>
      </c>
      <c r="G80">
        <v>0</v>
      </c>
      <c r="H80" s="2">
        <v>0</v>
      </c>
      <c r="I80" s="2">
        <v>0</v>
      </c>
      <c r="J80" s="2">
        <v>0</v>
      </c>
      <c r="K80" s="2">
        <v>0</v>
      </c>
      <c r="L80" s="1">
        <v>24.7</v>
      </c>
      <c r="M80" s="2">
        <v>146649.25949057282</v>
      </c>
      <c r="N80" s="2">
        <v>0</v>
      </c>
      <c r="O80" s="2">
        <v>0</v>
      </c>
      <c r="P80" s="2">
        <v>0</v>
      </c>
      <c r="Q80" s="2">
        <v>0</v>
      </c>
      <c r="R80" s="1">
        <v>32.229999999999997</v>
      </c>
      <c r="S80" s="2">
        <v>191356.50337575554</v>
      </c>
      <c r="T80" s="2">
        <v>0</v>
      </c>
      <c r="U80" s="2">
        <v>44652.649119254573</v>
      </c>
      <c r="V80" s="2">
        <v>817.30853966900759</v>
      </c>
      <c r="W80" s="2">
        <v>4605.9705795855616</v>
      </c>
      <c r="X80" s="2">
        <v>0</v>
      </c>
      <c r="Y80" s="2">
        <v>0</v>
      </c>
      <c r="Z80" s="2">
        <v>0</v>
      </c>
      <c r="AA80" s="2">
        <v>39229.370000000003</v>
      </c>
      <c r="AB80" s="2">
        <v>817.30853966900759</v>
      </c>
      <c r="AC80" s="2">
        <v>817.30853966900759</v>
      </c>
      <c r="AD80" s="2">
        <v>0</v>
      </c>
      <c r="AE80" s="2">
        <v>0</v>
      </c>
      <c r="AF80" s="2">
        <v>0</v>
      </c>
      <c r="AG80" s="2">
        <v>0</v>
      </c>
      <c r="AH80" s="2">
        <v>817.30853966900759</v>
      </c>
      <c r="AI80" s="2">
        <v>817.30853966900759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10">
        <f t="shared" si="7"/>
        <v>7.5299999999999976</v>
      </c>
      <c r="AP80" s="16">
        <f t="shared" si="8"/>
        <v>0</v>
      </c>
      <c r="AQ80" s="16">
        <f t="shared" si="9"/>
        <v>44707.243885182717</v>
      </c>
    </row>
    <row r="81" spans="1:43" x14ac:dyDescent="0.25">
      <c r="A81" t="s">
        <v>331</v>
      </c>
      <c r="B81" t="s">
        <v>332</v>
      </c>
      <c r="C81" t="s">
        <v>334</v>
      </c>
      <c r="D81" t="s">
        <v>335</v>
      </c>
      <c r="E81" t="s">
        <v>7</v>
      </c>
      <c r="F81">
        <v>599</v>
      </c>
      <c r="G81">
        <v>0</v>
      </c>
      <c r="H81" s="2">
        <v>9295</v>
      </c>
      <c r="I81" s="2">
        <v>0</v>
      </c>
      <c r="J81" s="2">
        <v>342148.95</v>
      </c>
      <c r="K81" s="2">
        <v>0</v>
      </c>
      <c r="L81" s="1">
        <v>36.81</v>
      </c>
      <c r="M81" s="2">
        <v>715645.88002922689</v>
      </c>
      <c r="N81" s="2">
        <v>11151</v>
      </c>
      <c r="O81" s="2">
        <v>0</v>
      </c>
      <c r="P81" s="2">
        <v>493431.75</v>
      </c>
      <c r="Q81" s="2">
        <v>0</v>
      </c>
      <c r="R81" s="1">
        <v>44.25</v>
      </c>
      <c r="S81" s="2">
        <v>860291.50207262405</v>
      </c>
      <c r="T81" s="15">
        <v>193846.37728499997</v>
      </c>
      <c r="U81" s="2">
        <v>290776.10655579879</v>
      </c>
      <c r="V81" s="2">
        <v>3417.1820133453002</v>
      </c>
      <c r="W81" s="2">
        <v>28652.174542453486</v>
      </c>
      <c r="X81" s="2">
        <v>0</v>
      </c>
      <c r="Y81" s="2">
        <v>0</v>
      </c>
      <c r="Z81" s="2">
        <v>0</v>
      </c>
      <c r="AA81" s="2">
        <v>258706.75</v>
      </c>
      <c r="AB81" s="2">
        <v>197263.55929834527</v>
      </c>
      <c r="AC81" s="2">
        <v>3417.1820133453002</v>
      </c>
      <c r="AD81" s="2">
        <v>0</v>
      </c>
      <c r="AE81" s="2">
        <v>0</v>
      </c>
      <c r="AF81" s="2">
        <v>0</v>
      </c>
      <c r="AG81" s="2">
        <v>0</v>
      </c>
      <c r="AH81" s="2">
        <v>3417.1820133453002</v>
      </c>
      <c r="AI81" s="2">
        <v>3417.1820133453002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10">
        <f t="shared" si="7"/>
        <v>7.4399999999999977</v>
      </c>
      <c r="AP81" s="16">
        <f t="shared" si="8"/>
        <v>151282.79999999999</v>
      </c>
      <c r="AQ81" s="16">
        <f t="shared" si="9"/>
        <v>144645.62204339716</v>
      </c>
    </row>
    <row r="82" spans="1:43" x14ac:dyDescent="0.25">
      <c r="A82" t="s">
        <v>126</v>
      </c>
      <c r="B82" t="s">
        <v>127</v>
      </c>
      <c r="C82" t="s">
        <v>128</v>
      </c>
      <c r="D82" t="s">
        <v>129</v>
      </c>
      <c r="E82" t="s">
        <v>14</v>
      </c>
      <c r="F82">
        <v>0</v>
      </c>
      <c r="G82">
        <v>73</v>
      </c>
      <c r="H82" s="2">
        <v>0</v>
      </c>
      <c r="I82" s="2">
        <v>2924</v>
      </c>
      <c r="J82" s="2">
        <v>0</v>
      </c>
      <c r="K82" s="2">
        <v>31900.84</v>
      </c>
      <c r="L82" s="1">
        <v>10.91</v>
      </c>
      <c r="M82" s="2">
        <v>108060.98326906175</v>
      </c>
      <c r="N82" s="2">
        <v>0</v>
      </c>
      <c r="O82" s="2">
        <v>6098</v>
      </c>
      <c r="P82" s="2">
        <v>0</v>
      </c>
      <c r="Q82" s="2">
        <v>111715.36</v>
      </c>
      <c r="R82" s="1">
        <v>18.32</v>
      </c>
      <c r="S82" s="2">
        <v>181455.28996234751</v>
      </c>
      <c r="T82" s="15">
        <v>692.99114499999996</v>
      </c>
      <c r="U82" s="2">
        <v>152028.29039454076</v>
      </c>
      <c r="V82" s="2">
        <v>603.93293785362039</v>
      </c>
      <c r="W82" s="2">
        <v>6826.4474566871286</v>
      </c>
      <c r="X82" s="2">
        <v>0</v>
      </c>
      <c r="Y82" s="2">
        <v>0</v>
      </c>
      <c r="Z82" s="2">
        <v>0</v>
      </c>
      <c r="AA82" s="2">
        <v>144597.91</v>
      </c>
      <c r="AB82" s="2">
        <v>1296.9240828536203</v>
      </c>
      <c r="AC82" s="2">
        <v>603.93293785362039</v>
      </c>
      <c r="AD82" s="2">
        <v>0</v>
      </c>
      <c r="AE82" s="2">
        <v>0</v>
      </c>
      <c r="AF82" s="2">
        <v>0</v>
      </c>
      <c r="AG82" s="2">
        <v>0</v>
      </c>
      <c r="AH82" s="2">
        <v>603.93293785362039</v>
      </c>
      <c r="AI82" s="2">
        <v>603.93293785362039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10">
        <f t="shared" si="7"/>
        <v>7.41</v>
      </c>
      <c r="AP82" s="16">
        <f t="shared" si="8"/>
        <v>79814.52</v>
      </c>
      <c r="AQ82" s="16">
        <f t="shared" si="9"/>
        <v>73394.306693285762</v>
      </c>
    </row>
    <row r="83" spans="1:43" x14ac:dyDescent="0.25">
      <c r="A83" t="s">
        <v>392</v>
      </c>
      <c r="B83" t="s">
        <v>393</v>
      </c>
      <c r="C83" t="s">
        <v>397</v>
      </c>
      <c r="D83" t="s">
        <v>398</v>
      </c>
      <c r="E83" t="s">
        <v>7</v>
      </c>
      <c r="F83">
        <v>39</v>
      </c>
      <c r="G83">
        <v>0</v>
      </c>
      <c r="H83" s="2">
        <v>0</v>
      </c>
      <c r="I83" s="2">
        <v>0</v>
      </c>
      <c r="J83" s="2">
        <v>0</v>
      </c>
      <c r="K83" s="2">
        <v>0</v>
      </c>
      <c r="L83" s="1">
        <v>16.03</v>
      </c>
      <c r="M83" s="2">
        <v>94786.541343849603</v>
      </c>
      <c r="N83" s="2">
        <v>0</v>
      </c>
      <c r="O83" s="2">
        <v>0</v>
      </c>
      <c r="P83" s="2">
        <v>0</v>
      </c>
      <c r="Q83" s="2">
        <v>0</v>
      </c>
      <c r="R83" s="1">
        <v>23.3</v>
      </c>
      <c r="S83" s="2">
        <v>137774.57350665599</v>
      </c>
      <c r="T83" s="2">
        <v>0</v>
      </c>
      <c r="U83" s="2">
        <v>46759.783883141936</v>
      </c>
      <c r="V83" s="2">
        <v>509.74495714384102</v>
      </c>
      <c r="W83" s="2">
        <v>3087.2389259980919</v>
      </c>
      <c r="X83" s="2">
        <v>0</v>
      </c>
      <c r="Y83" s="2">
        <v>0</v>
      </c>
      <c r="Z83" s="2">
        <v>4202.93</v>
      </c>
      <c r="AA83" s="2">
        <v>38959.870000000003</v>
      </c>
      <c r="AB83" s="2">
        <v>4712.6749571438413</v>
      </c>
      <c r="AC83" s="2">
        <v>509.74495714384102</v>
      </c>
      <c r="AD83" s="2">
        <v>0</v>
      </c>
      <c r="AE83" s="2">
        <v>0</v>
      </c>
      <c r="AF83" s="2">
        <v>4202.93</v>
      </c>
      <c r="AG83" s="2">
        <v>0</v>
      </c>
      <c r="AH83" s="2">
        <v>4712.6749571438413</v>
      </c>
      <c r="AI83" s="2">
        <v>509.74495714384102</v>
      </c>
      <c r="AJ83" s="2">
        <v>0</v>
      </c>
      <c r="AK83" s="2">
        <v>0</v>
      </c>
      <c r="AL83" s="2">
        <v>0</v>
      </c>
      <c r="AM83" s="2">
        <v>4202.93</v>
      </c>
      <c r="AN83" s="2">
        <v>0</v>
      </c>
      <c r="AO83" s="10">
        <f t="shared" si="7"/>
        <v>7.27</v>
      </c>
      <c r="AP83" s="16">
        <f t="shared" si="8"/>
        <v>0</v>
      </c>
      <c r="AQ83" s="16">
        <f t="shared" si="9"/>
        <v>42988.032162806383</v>
      </c>
    </row>
    <row r="84" spans="1:43" x14ac:dyDescent="0.25">
      <c r="A84" t="s">
        <v>616</v>
      </c>
      <c r="B84" t="s">
        <v>617</v>
      </c>
      <c r="C84" t="s">
        <v>618</v>
      </c>
      <c r="D84" t="s">
        <v>619</v>
      </c>
      <c r="E84" t="s">
        <v>14</v>
      </c>
      <c r="F84">
        <v>0</v>
      </c>
      <c r="G84">
        <v>426</v>
      </c>
      <c r="H84" s="2">
        <v>0</v>
      </c>
      <c r="I84" s="2">
        <v>6578</v>
      </c>
      <c r="J84" s="2">
        <v>0</v>
      </c>
      <c r="K84" s="2">
        <v>49861.24</v>
      </c>
      <c r="L84" s="1">
        <v>7.58</v>
      </c>
      <c r="M84" s="2">
        <v>318666.98727265542</v>
      </c>
      <c r="N84" s="2">
        <v>0</v>
      </c>
      <c r="O84" s="2">
        <v>0</v>
      </c>
      <c r="P84" s="2">
        <v>0</v>
      </c>
      <c r="Q84" s="2">
        <v>0</v>
      </c>
      <c r="R84" s="1">
        <v>14.69</v>
      </c>
      <c r="S84" s="2">
        <v>617574.93971442059</v>
      </c>
      <c r="T84" s="15">
        <v>2182767.2492284998</v>
      </c>
      <c r="U84" s="2">
        <v>795127.31441882462</v>
      </c>
      <c r="V84" s="2">
        <v>7999.4811076626647</v>
      </c>
      <c r="W84" s="2">
        <v>26170.33456216193</v>
      </c>
      <c r="X84" s="2">
        <v>545691.81874899997</v>
      </c>
      <c r="Y84" s="2">
        <v>0</v>
      </c>
      <c r="Z84" s="2">
        <v>0</v>
      </c>
      <c r="AA84" s="2">
        <v>215265.68</v>
      </c>
      <c r="AB84" s="2">
        <v>2190766.7303361623</v>
      </c>
      <c r="AC84" s="2">
        <v>7999.4811076626647</v>
      </c>
      <c r="AD84" s="2">
        <v>0</v>
      </c>
      <c r="AE84" s="2">
        <v>0</v>
      </c>
      <c r="AF84" s="2">
        <v>0</v>
      </c>
      <c r="AG84" s="2">
        <v>0</v>
      </c>
      <c r="AH84" s="2">
        <v>553691.29985666263</v>
      </c>
      <c r="AI84" s="2">
        <v>7999.4811076626647</v>
      </c>
      <c r="AJ84" s="2">
        <v>0</v>
      </c>
      <c r="AK84" s="2">
        <v>545691.81874899997</v>
      </c>
      <c r="AL84" s="2">
        <v>0</v>
      </c>
      <c r="AM84" s="2">
        <v>0</v>
      </c>
      <c r="AN84" s="2">
        <v>0</v>
      </c>
      <c r="AO84" s="10">
        <f t="shared" si="7"/>
        <v>7.1099999999999994</v>
      </c>
      <c r="AP84" s="16">
        <f t="shared" si="8"/>
        <v>-49861.24</v>
      </c>
      <c r="AQ84" s="16">
        <f t="shared" si="9"/>
        <v>298907.95244176517</v>
      </c>
    </row>
    <row r="85" spans="1:43" x14ac:dyDescent="0.25">
      <c r="A85" t="s">
        <v>565</v>
      </c>
      <c r="B85" t="s">
        <v>566</v>
      </c>
      <c r="C85" t="s">
        <v>507</v>
      </c>
      <c r="D85" t="s">
        <v>568</v>
      </c>
      <c r="E85" t="s">
        <v>14</v>
      </c>
      <c r="F85">
        <v>0</v>
      </c>
      <c r="G85">
        <v>104</v>
      </c>
      <c r="H85" s="2">
        <v>0</v>
      </c>
      <c r="I85" s="2">
        <v>564</v>
      </c>
      <c r="J85" s="2">
        <v>0</v>
      </c>
      <c r="K85" s="2">
        <v>8059.5599999999995</v>
      </c>
      <c r="L85" s="1">
        <v>14.29</v>
      </c>
      <c r="M85" s="2">
        <v>218381.6456063712</v>
      </c>
      <c r="N85" s="2">
        <v>0</v>
      </c>
      <c r="O85" s="2">
        <v>0</v>
      </c>
      <c r="P85" s="2">
        <v>0</v>
      </c>
      <c r="Q85" s="2">
        <v>0</v>
      </c>
      <c r="R85" s="1">
        <v>21.25</v>
      </c>
      <c r="S85" s="2">
        <v>324745.27425720001</v>
      </c>
      <c r="T85" s="15">
        <v>181206.69704500001</v>
      </c>
      <c r="U85" s="2">
        <v>143646.93288456331</v>
      </c>
      <c r="V85" s="2">
        <v>2311.745047314238</v>
      </c>
      <c r="W85" s="2">
        <v>8569.5609992490918</v>
      </c>
      <c r="X85" s="2">
        <v>45301.676837999992</v>
      </c>
      <c r="Y85" s="2">
        <v>0</v>
      </c>
      <c r="Z85" s="2">
        <v>0</v>
      </c>
      <c r="AA85" s="2">
        <v>87463.95</v>
      </c>
      <c r="AB85" s="2">
        <v>183518.44209231425</v>
      </c>
      <c r="AC85" s="2">
        <v>2311.745047314238</v>
      </c>
      <c r="AD85" s="2">
        <v>0</v>
      </c>
      <c r="AE85" s="2">
        <v>0</v>
      </c>
      <c r="AF85" s="2">
        <v>0</v>
      </c>
      <c r="AG85" s="2">
        <v>0</v>
      </c>
      <c r="AH85" s="2">
        <v>47613.42188531423</v>
      </c>
      <c r="AI85" s="2">
        <v>2311.745047314238</v>
      </c>
      <c r="AJ85" s="2">
        <v>0</v>
      </c>
      <c r="AK85" s="2">
        <v>45301.676837999992</v>
      </c>
      <c r="AL85" s="2">
        <v>0</v>
      </c>
      <c r="AM85" s="2">
        <v>0</v>
      </c>
      <c r="AN85" s="2">
        <v>0</v>
      </c>
      <c r="AO85" s="10">
        <f t="shared" si="7"/>
        <v>6.9600000000000009</v>
      </c>
      <c r="AP85" s="16">
        <f t="shared" si="8"/>
        <v>-8059.5599999999995</v>
      </c>
      <c r="AQ85" s="16">
        <f t="shared" si="9"/>
        <v>106363.62865082882</v>
      </c>
    </row>
    <row r="86" spans="1:43" x14ac:dyDescent="0.25">
      <c r="A86" t="s">
        <v>392</v>
      </c>
      <c r="B86" t="s">
        <v>393</v>
      </c>
      <c r="C86" t="s">
        <v>394</v>
      </c>
      <c r="D86" t="s">
        <v>395</v>
      </c>
      <c r="E86" t="s">
        <v>19</v>
      </c>
      <c r="F86">
        <v>74</v>
      </c>
      <c r="G86">
        <v>36</v>
      </c>
      <c r="H86" s="2">
        <v>0</v>
      </c>
      <c r="I86" s="2">
        <v>2947</v>
      </c>
      <c r="J86" s="2">
        <v>0</v>
      </c>
      <c r="K86" s="2">
        <v>53311.23</v>
      </c>
      <c r="L86" s="1">
        <v>48.67</v>
      </c>
      <c r="M86" s="2">
        <v>255927.02650249537</v>
      </c>
      <c r="N86" s="2">
        <v>800</v>
      </c>
      <c r="O86" s="2">
        <v>5018</v>
      </c>
      <c r="P86" s="2">
        <v>28736</v>
      </c>
      <c r="Q86" s="2">
        <v>98101.900000000009</v>
      </c>
      <c r="R86" s="1">
        <v>55.47</v>
      </c>
      <c r="S86" s="2">
        <v>291684.24409478978</v>
      </c>
      <c r="T86" s="2">
        <v>0</v>
      </c>
      <c r="U86" s="2">
        <v>107443.01929922642</v>
      </c>
      <c r="V86" s="2">
        <v>735.54995837205206</v>
      </c>
      <c r="W86" s="2">
        <v>9484.9993408543633</v>
      </c>
      <c r="X86" s="2">
        <v>0</v>
      </c>
      <c r="Y86" s="2">
        <v>0</v>
      </c>
      <c r="Z86" s="2">
        <v>0</v>
      </c>
      <c r="AA86" s="2">
        <v>97222.47</v>
      </c>
      <c r="AB86" s="2">
        <v>735.54995837205206</v>
      </c>
      <c r="AC86" s="2">
        <v>735.54995837205206</v>
      </c>
      <c r="AD86" s="2">
        <v>0</v>
      </c>
      <c r="AE86" s="2">
        <v>0</v>
      </c>
      <c r="AF86" s="2">
        <v>0</v>
      </c>
      <c r="AG86" s="2">
        <v>0</v>
      </c>
      <c r="AH86" s="2">
        <v>735.54995837205206</v>
      </c>
      <c r="AI86" s="2">
        <v>735.54995837205206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10">
        <f t="shared" si="7"/>
        <v>6.7999999999999972</v>
      </c>
      <c r="AP86" s="16">
        <f t="shared" si="8"/>
        <v>73526.670000000013</v>
      </c>
      <c r="AQ86" s="16">
        <f t="shared" si="9"/>
        <v>35757.217592294415</v>
      </c>
    </row>
    <row r="87" spans="1:43" x14ac:dyDescent="0.25">
      <c r="A87" t="s">
        <v>357</v>
      </c>
      <c r="B87" t="s">
        <v>358</v>
      </c>
      <c r="C87" t="s">
        <v>922</v>
      </c>
      <c r="D87" t="s">
        <v>923</v>
      </c>
      <c r="E87" t="s">
        <v>14</v>
      </c>
      <c r="F87">
        <v>0</v>
      </c>
      <c r="G87">
        <v>63</v>
      </c>
      <c r="H87" s="2">
        <v>0</v>
      </c>
      <c r="I87" s="2">
        <v>878</v>
      </c>
      <c r="J87" s="2">
        <v>0</v>
      </c>
      <c r="K87" s="2">
        <v>11168.16</v>
      </c>
      <c r="L87" s="1">
        <v>12.72</v>
      </c>
      <c r="M87" s="2">
        <v>130247.68187008513</v>
      </c>
      <c r="N87" s="2">
        <v>0</v>
      </c>
      <c r="O87" s="2">
        <v>3565</v>
      </c>
      <c r="P87" s="2">
        <v>0</v>
      </c>
      <c r="Q87" s="2">
        <v>69232.3</v>
      </c>
      <c r="R87" s="1">
        <v>19.420000000000002</v>
      </c>
      <c r="S87" s="2">
        <v>198852.98599976831</v>
      </c>
      <c r="T87" s="15">
        <v>1898.8946845</v>
      </c>
      <c r="U87" s="2">
        <v>125064.39834752613</v>
      </c>
      <c r="V87" s="2">
        <v>217.29259181606176</v>
      </c>
      <c r="W87" s="2">
        <v>6037.9557557100752</v>
      </c>
      <c r="X87" s="2">
        <v>0</v>
      </c>
      <c r="Y87" s="2">
        <v>0</v>
      </c>
      <c r="Z87" s="2">
        <v>0</v>
      </c>
      <c r="AA87" s="2">
        <v>118809.15</v>
      </c>
      <c r="AB87" s="2">
        <v>2116.1872763160618</v>
      </c>
      <c r="AC87" s="2">
        <v>217.29259181606176</v>
      </c>
      <c r="AD87" s="2">
        <v>0</v>
      </c>
      <c r="AE87" s="2">
        <v>0</v>
      </c>
      <c r="AF87" s="2">
        <v>0</v>
      </c>
      <c r="AG87" s="2">
        <v>0</v>
      </c>
      <c r="AH87" s="2">
        <v>217.29259181606176</v>
      </c>
      <c r="AI87" s="2">
        <v>217.29259181606176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10">
        <f t="shared" si="7"/>
        <v>6.7000000000000011</v>
      </c>
      <c r="AP87" s="16">
        <f t="shared" si="8"/>
        <v>58064.14</v>
      </c>
      <c r="AQ87" s="16">
        <f t="shared" si="9"/>
        <v>68605.30412968318</v>
      </c>
    </row>
    <row r="88" spans="1:43" x14ac:dyDescent="0.25">
      <c r="A88" t="s">
        <v>549</v>
      </c>
      <c r="B88" t="s">
        <v>550</v>
      </c>
      <c r="C88" t="s">
        <v>551</v>
      </c>
      <c r="D88" t="s">
        <v>552</v>
      </c>
      <c r="E88" t="s">
        <v>7</v>
      </c>
      <c r="F88">
        <v>382</v>
      </c>
      <c r="G88">
        <v>0</v>
      </c>
      <c r="H88" s="2">
        <v>9345</v>
      </c>
      <c r="I88" s="2">
        <v>0</v>
      </c>
      <c r="J88" s="2">
        <v>315300.30000000005</v>
      </c>
      <c r="K88" s="2">
        <v>0</v>
      </c>
      <c r="L88" s="1">
        <v>33.74</v>
      </c>
      <c r="M88" s="2">
        <v>300540.98006835848</v>
      </c>
      <c r="N88" s="2">
        <v>12451</v>
      </c>
      <c r="O88" s="2">
        <v>0</v>
      </c>
      <c r="P88" s="2">
        <v>502397.85000000003</v>
      </c>
      <c r="Q88" s="2">
        <v>0</v>
      </c>
      <c r="R88" s="1">
        <v>40.35</v>
      </c>
      <c r="S88" s="2">
        <v>359419.93318785611</v>
      </c>
      <c r="T88" s="15">
        <v>53486.841743500001</v>
      </c>
      <c r="U88" s="2">
        <v>243129.92262601329</v>
      </c>
      <c r="V88" s="2">
        <v>2855.6621863681939</v>
      </c>
      <c r="W88" s="2">
        <v>18836.700439645083</v>
      </c>
      <c r="X88" s="2">
        <v>0</v>
      </c>
      <c r="Y88" s="2">
        <v>0</v>
      </c>
      <c r="Z88" s="2">
        <v>0</v>
      </c>
      <c r="AA88" s="2">
        <v>221437.56</v>
      </c>
      <c r="AB88" s="2">
        <v>56342.503929868195</v>
      </c>
      <c r="AC88" s="2">
        <v>2855.6621863681939</v>
      </c>
      <c r="AD88" s="2">
        <v>0</v>
      </c>
      <c r="AE88" s="2">
        <v>0</v>
      </c>
      <c r="AF88" s="2">
        <v>0</v>
      </c>
      <c r="AG88" s="2">
        <v>0</v>
      </c>
      <c r="AH88" s="2">
        <v>2855.6621863681939</v>
      </c>
      <c r="AI88" s="2">
        <v>2855.6621863681939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10">
        <f t="shared" si="7"/>
        <v>6.6099999999999994</v>
      </c>
      <c r="AP88" s="16">
        <f t="shared" si="8"/>
        <v>187097.55</v>
      </c>
      <c r="AQ88" s="16">
        <f t="shared" si="9"/>
        <v>58878.95311949763</v>
      </c>
    </row>
    <row r="89" spans="1:43" x14ac:dyDescent="0.25">
      <c r="A89" t="s">
        <v>793</v>
      </c>
      <c r="B89" t="s">
        <v>794</v>
      </c>
      <c r="C89" t="s">
        <v>801</v>
      </c>
      <c r="D89" t="s">
        <v>802</v>
      </c>
      <c r="E89" t="s">
        <v>14</v>
      </c>
      <c r="F89">
        <v>0</v>
      </c>
      <c r="G89">
        <v>23</v>
      </c>
      <c r="H89" s="2">
        <v>0</v>
      </c>
      <c r="I89" s="2">
        <v>2168</v>
      </c>
      <c r="J89" s="2">
        <v>0</v>
      </c>
      <c r="K89" s="2">
        <v>20205.760000000002</v>
      </c>
      <c r="L89" s="1">
        <v>9.32</v>
      </c>
      <c r="M89" s="2">
        <v>45128.607104977928</v>
      </c>
      <c r="N89" s="2">
        <v>0</v>
      </c>
      <c r="O89" s="2">
        <v>2184</v>
      </c>
      <c r="P89" s="2">
        <v>0</v>
      </c>
      <c r="Q89" s="2">
        <v>34725.599999999999</v>
      </c>
      <c r="R89" s="1">
        <v>15.9</v>
      </c>
      <c r="S89" s="2">
        <v>76989.791091110412</v>
      </c>
      <c r="T89" s="15">
        <v>28154.807339999999</v>
      </c>
      <c r="U89" s="2">
        <v>55311.017026091562</v>
      </c>
      <c r="V89" s="2">
        <v>89.792280191300961</v>
      </c>
      <c r="W89" s="2">
        <v>3837.2469459002655</v>
      </c>
      <c r="X89" s="2">
        <v>4487.6678000000002</v>
      </c>
      <c r="Y89" s="2">
        <v>0</v>
      </c>
      <c r="Z89" s="2">
        <v>5458.17</v>
      </c>
      <c r="AA89" s="2">
        <v>41438.14</v>
      </c>
      <c r="AB89" s="2">
        <v>33702.769620191299</v>
      </c>
      <c r="AC89" s="2">
        <v>89.792280191300961</v>
      </c>
      <c r="AD89" s="2">
        <v>0</v>
      </c>
      <c r="AE89" s="2">
        <v>0</v>
      </c>
      <c r="AF89" s="2">
        <v>5458.17</v>
      </c>
      <c r="AG89" s="2">
        <v>0</v>
      </c>
      <c r="AH89" s="2">
        <v>10035.630080191302</v>
      </c>
      <c r="AI89" s="2">
        <v>89.792280191300961</v>
      </c>
      <c r="AJ89" s="2">
        <v>0</v>
      </c>
      <c r="AK89" s="2">
        <v>4487.6678000000002</v>
      </c>
      <c r="AL89" s="2">
        <v>0</v>
      </c>
      <c r="AM89" s="2">
        <v>5458.17</v>
      </c>
      <c r="AN89" s="2">
        <v>0</v>
      </c>
      <c r="AO89" s="10">
        <f t="shared" si="7"/>
        <v>6.58</v>
      </c>
      <c r="AP89" s="16">
        <f t="shared" si="8"/>
        <v>14519.839999999997</v>
      </c>
      <c r="AQ89" s="16">
        <f t="shared" si="9"/>
        <v>31861.183986132484</v>
      </c>
    </row>
    <row r="90" spans="1:43" x14ac:dyDescent="0.25">
      <c r="A90" t="s">
        <v>720</v>
      </c>
      <c r="B90" t="s">
        <v>721</v>
      </c>
      <c r="C90" t="s">
        <v>653</v>
      </c>
      <c r="D90" t="s">
        <v>741</v>
      </c>
      <c r="E90" t="s">
        <v>7</v>
      </c>
      <c r="F90">
        <v>168</v>
      </c>
      <c r="G90">
        <v>0</v>
      </c>
      <c r="H90" s="2">
        <v>321</v>
      </c>
      <c r="I90" s="2">
        <v>0</v>
      </c>
      <c r="J90" s="2">
        <v>9244.8000000000011</v>
      </c>
      <c r="K90" s="2">
        <v>0</v>
      </c>
      <c r="L90" s="1">
        <v>28.8</v>
      </c>
      <c r="M90" s="2">
        <v>265125.26487121923</v>
      </c>
      <c r="N90" s="2">
        <v>2519</v>
      </c>
      <c r="O90" s="2">
        <v>0</v>
      </c>
      <c r="P90" s="2">
        <v>89071.84</v>
      </c>
      <c r="Q90" s="2">
        <v>0</v>
      </c>
      <c r="R90" s="1">
        <v>35.36</v>
      </c>
      <c r="S90" s="2">
        <v>325514.90853633027</v>
      </c>
      <c r="T90" s="15">
        <v>5534.0292864999992</v>
      </c>
      <c r="U90" s="2">
        <v>139262.50819073824</v>
      </c>
      <c r="V90" s="2">
        <v>1483.9772667419456</v>
      </c>
      <c r="W90" s="2">
        <v>9522.4409239963006</v>
      </c>
      <c r="X90" s="2">
        <v>0</v>
      </c>
      <c r="Y90" s="2">
        <v>0</v>
      </c>
      <c r="Z90" s="2">
        <v>0</v>
      </c>
      <c r="AA90" s="2">
        <v>128256.09</v>
      </c>
      <c r="AB90" s="2">
        <v>7018.0065532419449</v>
      </c>
      <c r="AC90" s="2">
        <v>1483.9772667419456</v>
      </c>
      <c r="AD90" s="2">
        <v>0</v>
      </c>
      <c r="AE90" s="2">
        <v>0</v>
      </c>
      <c r="AF90" s="2">
        <v>0</v>
      </c>
      <c r="AG90" s="2">
        <v>0</v>
      </c>
      <c r="AH90" s="2">
        <v>1483.9772667419456</v>
      </c>
      <c r="AI90" s="2">
        <v>1483.9772667419456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10">
        <f t="shared" si="7"/>
        <v>6.5599999999999987</v>
      </c>
      <c r="AP90" s="16">
        <f t="shared" si="8"/>
        <v>79827.039999999994</v>
      </c>
      <c r="AQ90" s="16">
        <f t="shared" si="9"/>
        <v>60389.643665111042</v>
      </c>
    </row>
    <row r="91" spans="1:43" x14ac:dyDescent="0.25">
      <c r="A91" t="s">
        <v>44</v>
      </c>
      <c r="B91" t="s">
        <v>45</v>
      </c>
      <c r="C91" t="s">
        <v>46</v>
      </c>
      <c r="D91" t="s">
        <v>47</v>
      </c>
      <c r="E91" t="s">
        <v>14</v>
      </c>
      <c r="F91">
        <v>0</v>
      </c>
      <c r="G91">
        <v>127</v>
      </c>
      <c r="H91" s="2">
        <v>0</v>
      </c>
      <c r="I91" s="2">
        <v>10744</v>
      </c>
      <c r="J91" s="2">
        <v>0</v>
      </c>
      <c r="K91" s="2">
        <v>122374.16</v>
      </c>
      <c r="L91" s="1">
        <v>11.39</v>
      </c>
      <c r="M91" s="2">
        <v>87706.554013134737</v>
      </c>
      <c r="N91" s="2">
        <v>0</v>
      </c>
      <c r="O91" s="2">
        <v>8285</v>
      </c>
      <c r="P91" s="2">
        <v>0</v>
      </c>
      <c r="Q91" s="2">
        <v>147721.54999999999</v>
      </c>
      <c r="R91" s="1">
        <v>17.829999999999998</v>
      </c>
      <c r="S91" s="2">
        <v>137296.56348149184</v>
      </c>
      <c r="T91" s="15">
        <v>126772.81206699999</v>
      </c>
      <c r="U91" s="2">
        <v>114490.5779336048</v>
      </c>
      <c r="V91" s="2">
        <v>526.91642132098787</v>
      </c>
      <c r="W91" s="2">
        <v>10084.577181283805</v>
      </c>
      <c r="X91" s="2">
        <v>31855.154331000002</v>
      </c>
      <c r="Y91" s="2">
        <v>0</v>
      </c>
      <c r="Z91" s="2">
        <v>9565.2199999999993</v>
      </c>
      <c r="AA91" s="2">
        <v>62458.71</v>
      </c>
      <c r="AB91" s="2">
        <v>136864.94848832098</v>
      </c>
      <c r="AC91" s="2">
        <v>526.91642132098787</v>
      </c>
      <c r="AD91" s="2">
        <v>0</v>
      </c>
      <c r="AE91" s="2">
        <v>0</v>
      </c>
      <c r="AF91" s="2">
        <v>9565.2199999999993</v>
      </c>
      <c r="AG91" s="2">
        <v>0</v>
      </c>
      <c r="AH91" s="2">
        <v>41947.290752320987</v>
      </c>
      <c r="AI91" s="2">
        <v>526.91642132098787</v>
      </c>
      <c r="AJ91" s="2">
        <v>0</v>
      </c>
      <c r="AK91" s="2">
        <v>31855.154331000002</v>
      </c>
      <c r="AL91" s="2">
        <v>0</v>
      </c>
      <c r="AM91" s="2">
        <v>9565.2199999999993</v>
      </c>
      <c r="AN91" s="2">
        <v>0</v>
      </c>
      <c r="AO91" s="10">
        <f t="shared" si="7"/>
        <v>6.4399999999999977</v>
      </c>
      <c r="AP91" s="16">
        <f t="shared" si="8"/>
        <v>25347.389999999985</v>
      </c>
      <c r="AQ91" s="16">
        <f t="shared" si="9"/>
        <v>49590.009468357108</v>
      </c>
    </row>
    <row r="92" spans="1:43" x14ac:dyDescent="0.25">
      <c r="A92" t="s">
        <v>313</v>
      </c>
      <c r="B92" t="s">
        <v>314</v>
      </c>
      <c r="C92" t="s">
        <v>322</v>
      </c>
      <c r="D92" t="s">
        <v>323</v>
      </c>
      <c r="E92" t="s">
        <v>7</v>
      </c>
      <c r="F92">
        <v>13</v>
      </c>
      <c r="G92">
        <v>0</v>
      </c>
      <c r="H92" s="2">
        <v>0</v>
      </c>
      <c r="I92" s="2">
        <v>0</v>
      </c>
      <c r="J92" s="2">
        <v>0</v>
      </c>
      <c r="K92" s="2">
        <v>0</v>
      </c>
      <c r="L92" s="1">
        <v>8.44</v>
      </c>
      <c r="M92" s="2">
        <v>14381.472857425921</v>
      </c>
      <c r="N92" s="2">
        <v>0</v>
      </c>
      <c r="O92" s="2">
        <v>0</v>
      </c>
      <c r="P92" s="2">
        <v>0</v>
      </c>
      <c r="Q92" s="2">
        <v>0</v>
      </c>
      <c r="R92" s="1">
        <v>14.86</v>
      </c>
      <c r="S92" s="2">
        <v>25320.93443854848</v>
      </c>
      <c r="T92" s="2">
        <v>0</v>
      </c>
      <c r="U92" s="2">
        <v>16155.700736671264</v>
      </c>
      <c r="V92" s="2">
        <v>1960.4263054044932</v>
      </c>
      <c r="W92" s="2">
        <v>1032.1144312667709</v>
      </c>
      <c r="X92" s="2">
        <v>0</v>
      </c>
      <c r="Y92" s="2">
        <v>0</v>
      </c>
      <c r="Z92" s="2">
        <v>3512.36</v>
      </c>
      <c r="AA92" s="2">
        <v>9650.7999999999993</v>
      </c>
      <c r="AB92" s="2">
        <v>5472.7863054044938</v>
      </c>
      <c r="AC92" s="2">
        <v>1960.4263054044932</v>
      </c>
      <c r="AD92" s="2">
        <v>0</v>
      </c>
      <c r="AE92" s="2">
        <v>0</v>
      </c>
      <c r="AF92" s="2">
        <v>3512.36</v>
      </c>
      <c r="AG92" s="2">
        <v>0</v>
      </c>
      <c r="AH92" s="2">
        <v>5472.7863054044938</v>
      </c>
      <c r="AI92" s="2">
        <v>1960.4263054044932</v>
      </c>
      <c r="AJ92" s="2">
        <v>0</v>
      </c>
      <c r="AK92" s="2">
        <v>0</v>
      </c>
      <c r="AL92" s="2">
        <v>0</v>
      </c>
      <c r="AM92" s="2">
        <v>3512.36</v>
      </c>
      <c r="AN92" s="2">
        <v>0</v>
      </c>
      <c r="AO92" s="10">
        <f t="shared" si="7"/>
        <v>6.42</v>
      </c>
      <c r="AP92" s="16">
        <f t="shared" si="8"/>
        <v>0</v>
      </c>
      <c r="AQ92" s="16">
        <f t="shared" si="9"/>
        <v>10939.461581122559</v>
      </c>
    </row>
    <row r="93" spans="1:43" x14ac:dyDescent="0.25">
      <c r="A93" t="s">
        <v>126</v>
      </c>
      <c r="B93" t="s">
        <v>127</v>
      </c>
      <c r="C93" t="s">
        <v>123</v>
      </c>
      <c r="D93" t="s">
        <v>124</v>
      </c>
      <c r="E93" t="s">
        <v>7</v>
      </c>
      <c r="F93">
        <v>208</v>
      </c>
      <c r="G93">
        <v>0</v>
      </c>
      <c r="H93" s="2">
        <v>4492</v>
      </c>
      <c r="I93" s="2">
        <v>0</v>
      </c>
      <c r="J93" s="2">
        <v>138398.51999999999</v>
      </c>
      <c r="K93" s="2">
        <v>0</v>
      </c>
      <c r="L93" s="1">
        <v>30.81</v>
      </c>
      <c r="M93" s="2">
        <v>191818.05098414401</v>
      </c>
      <c r="N93" s="2">
        <v>7205</v>
      </c>
      <c r="O93" s="2">
        <v>0</v>
      </c>
      <c r="P93" s="2">
        <v>267809.85000000003</v>
      </c>
      <c r="Q93" s="2">
        <v>0</v>
      </c>
      <c r="R93" s="1">
        <v>37.17</v>
      </c>
      <c r="S93" s="2">
        <v>231414.37699060803</v>
      </c>
      <c r="T93" s="2">
        <v>0</v>
      </c>
      <c r="U93" s="2">
        <v>166094.80277568905</v>
      </c>
      <c r="V93" s="2">
        <v>443.0625252306636</v>
      </c>
      <c r="W93" s="2">
        <v>10942.320250458386</v>
      </c>
      <c r="X93" s="2">
        <v>0</v>
      </c>
      <c r="Y93" s="2">
        <v>0</v>
      </c>
      <c r="Z93" s="2">
        <v>0</v>
      </c>
      <c r="AA93" s="2">
        <v>154709.42000000001</v>
      </c>
      <c r="AB93" s="2">
        <v>443.0625252306636</v>
      </c>
      <c r="AC93" s="2">
        <v>443.0625252306636</v>
      </c>
      <c r="AD93" s="2">
        <v>0</v>
      </c>
      <c r="AE93" s="2">
        <v>0</v>
      </c>
      <c r="AF93" s="2">
        <v>0</v>
      </c>
      <c r="AG93" s="2">
        <v>0</v>
      </c>
      <c r="AH93" s="2">
        <v>443.0625252306636</v>
      </c>
      <c r="AI93" s="2">
        <v>443.0625252306636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10">
        <f t="shared" si="7"/>
        <v>6.360000000000003</v>
      </c>
      <c r="AP93" s="16">
        <f t="shared" si="8"/>
        <v>129411.33000000005</v>
      </c>
      <c r="AQ93" s="16">
        <f t="shared" si="9"/>
        <v>39596.32600646402</v>
      </c>
    </row>
    <row r="94" spans="1:43" x14ac:dyDescent="0.25">
      <c r="A94" t="s">
        <v>331</v>
      </c>
      <c r="B94" t="s">
        <v>332</v>
      </c>
      <c r="C94" t="s">
        <v>339</v>
      </c>
      <c r="D94" t="s">
        <v>340</v>
      </c>
      <c r="E94" t="s">
        <v>7</v>
      </c>
      <c r="F94">
        <v>55</v>
      </c>
      <c r="G94">
        <v>0</v>
      </c>
      <c r="H94" s="2">
        <v>865</v>
      </c>
      <c r="I94" s="2">
        <v>0</v>
      </c>
      <c r="J94" s="2">
        <v>27161</v>
      </c>
      <c r="K94" s="2">
        <v>0</v>
      </c>
      <c r="L94" s="1">
        <v>31.4</v>
      </c>
      <c r="M94" s="2">
        <v>61614.424502784001</v>
      </c>
      <c r="N94" s="2">
        <v>1515</v>
      </c>
      <c r="O94" s="2">
        <v>0</v>
      </c>
      <c r="P94" s="2">
        <v>57160.95</v>
      </c>
      <c r="Q94" s="2">
        <v>0</v>
      </c>
      <c r="R94" s="1">
        <v>37.729999999999997</v>
      </c>
      <c r="S94" s="2">
        <v>74035.4215442688</v>
      </c>
      <c r="T94" s="15">
        <v>1728.3962904999998</v>
      </c>
      <c r="U94" s="2">
        <v>42287.019687161868</v>
      </c>
      <c r="V94" s="2">
        <v>709.81042465857172</v>
      </c>
      <c r="W94" s="2">
        <v>2842.4792625032915</v>
      </c>
      <c r="X94" s="2">
        <v>0</v>
      </c>
      <c r="Y94" s="2">
        <v>0</v>
      </c>
      <c r="Z94" s="2">
        <v>0</v>
      </c>
      <c r="AA94" s="2">
        <v>38734.730000000003</v>
      </c>
      <c r="AB94" s="2">
        <v>2438.2067151585716</v>
      </c>
      <c r="AC94" s="2">
        <v>709.81042465857172</v>
      </c>
      <c r="AD94" s="2">
        <v>0</v>
      </c>
      <c r="AE94" s="2">
        <v>0</v>
      </c>
      <c r="AF94" s="2">
        <v>0</v>
      </c>
      <c r="AG94" s="2">
        <v>0</v>
      </c>
      <c r="AH94" s="2">
        <v>709.81042465857172</v>
      </c>
      <c r="AI94" s="2">
        <v>709.81042465857172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10">
        <f t="shared" si="7"/>
        <v>6.3299999999999983</v>
      </c>
      <c r="AP94" s="16">
        <f t="shared" si="8"/>
        <v>29999.949999999997</v>
      </c>
      <c r="AQ94" s="16">
        <f t="shared" si="9"/>
        <v>12420.997041484799</v>
      </c>
    </row>
    <row r="95" spans="1:43" x14ac:dyDescent="0.25">
      <c r="A95" t="s">
        <v>472</v>
      </c>
      <c r="B95" t="s">
        <v>473</v>
      </c>
      <c r="C95" t="s">
        <v>470</v>
      </c>
      <c r="D95" t="s">
        <v>471</v>
      </c>
      <c r="E95" t="s">
        <v>19</v>
      </c>
      <c r="F95">
        <v>161</v>
      </c>
      <c r="G95">
        <v>64</v>
      </c>
      <c r="H95" s="2">
        <v>0</v>
      </c>
      <c r="I95" s="2">
        <v>2399</v>
      </c>
      <c r="J95" s="2">
        <v>0</v>
      </c>
      <c r="K95" s="2">
        <v>42582.25</v>
      </c>
      <c r="L95" s="1">
        <v>50.24</v>
      </c>
      <c r="M95" s="2">
        <v>442657.52350801922</v>
      </c>
      <c r="N95" s="2">
        <v>1913</v>
      </c>
      <c r="O95" s="2">
        <v>5228</v>
      </c>
      <c r="P95" s="2">
        <v>70589.7</v>
      </c>
      <c r="Q95" s="2">
        <v>102416.52</v>
      </c>
      <c r="R95" s="1">
        <v>56.489999999999995</v>
      </c>
      <c r="S95" s="2">
        <v>497725.38819601916</v>
      </c>
      <c r="T95" s="2">
        <v>0</v>
      </c>
      <c r="U95" s="2">
        <v>181325.95628662035</v>
      </c>
      <c r="V95" s="2">
        <v>212.67984262836399</v>
      </c>
      <c r="W95" s="2">
        <v>14776.796443991971</v>
      </c>
      <c r="X95" s="2">
        <v>0</v>
      </c>
      <c r="Y95" s="2">
        <v>0</v>
      </c>
      <c r="Z95" s="2">
        <v>0</v>
      </c>
      <c r="AA95" s="2">
        <v>166336.48000000001</v>
      </c>
      <c r="AB95" s="2">
        <v>212.67984262836399</v>
      </c>
      <c r="AC95" s="2">
        <v>212.67984262836399</v>
      </c>
      <c r="AD95" s="2">
        <v>0</v>
      </c>
      <c r="AE95" s="2">
        <v>0</v>
      </c>
      <c r="AF95" s="2">
        <v>0</v>
      </c>
      <c r="AG95" s="2">
        <v>0</v>
      </c>
      <c r="AH95" s="2">
        <v>212.67984262836399</v>
      </c>
      <c r="AI95" s="2">
        <v>212.67984262836399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10">
        <f t="shared" si="7"/>
        <v>6.2499999999999929</v>
      </c>
      <c r="AP95" s="16">
        <f t="shared" si="8"/>
        <v>130423.97</v>
      </c>
      <c r="AQ95" s="16">
        <f t="shared" si="9"/>
        <v>55067.864687999943</v>
      </c>
    </row>
    <row r="96" spans="1:43" x14ac:dyDescent="0.25">
      <c r="A96" t="s">
        <v>519</v>
      </c>
      <c r="B96" t="s">
        <v>520</v>
      </c>
      <c r="C96" t="s">
        <v>888</v>
      </c>
      <c r="D96" t="s">
        <v>889</v>
      </c>
      <c r="E96" t="s">
        <v>7</v>
      </c>
      <c r="F96">
        <v>42</v>
      </c>
      <c r="G96">
        <v>0</v>
      </c>
      <c r="H96" s="2">
        <v>0</v>
      </c>
      <c r="I96" s="2">
        <v>0</v>
      </c>
      <c r="J96" s="2">
        <v>0</v>
      </c>
      <c r="K96" s="2">
        <v>0</v>
      </c>
      <c r="L96" s="1">
        <v>12.85</v>
      </c>
      <c r="M96" s="2">
        <v>96666.860599286389</v>
      </c>
      <c r="N96" s="2">
        <v>0</v>
      </c>
      <c r="O96" s="2">
        <v>0</v>
      </c>
      <c r="P96" s="2">
        <v>0</v>
      </c>
      <c r="Q96" s="2">
        <v>0</v>
      </c>
      <c r="R96" s="1">
        <v>19.059999999999999</v>
      </c>
      <c r="S96" s="2">
        <v>143382.90762820223</v>
      </c>
      <c r="T96" s="2">
        <v>0</v>
      </c>
      <c r="U96" s="2">
        <v>45949.534413778856</v>
      </c>
      <c r="V96" s="2">
        <v>148.10631698036013</v>
      </c>
      <c r="W96" s="2">
        <v>3170.058096798492</v>
      </c>
      <c r="X96" s="2">
        <v>0</v>
      </c>
      <c r="Y96" s="2">
        <v>0</v>
      </c>
      <c r="Z96" s="2">
        <v>0</v>
      </c>
      <c r="AA96" s="2">
        <v>42631.37</v>
      </c>
      <c r="AB96" s="2">
        <v>148.10631698036013</v>
      </c>
      <c r="AC96" s="2">
        <v>148.10631698036013</v>
      </c>
      <c r="AD96" s="2">
        <v>0</v>
      </c>
      <c r="AE96" s="2">
        <v>0</v>
      </c>
      <c r="AF96" s="2">
        <v>0</v>
      </c>
      <c r="AG96" s="2">
        <v>0</v>
      </c>
      <c r="AH96" s="2">
        <v>148.10631698036013</v>
      </c>
      <c r="AI96" s="2">
        <v>148.10631698036013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10">
        <f t="shared" si="7"/>
        <v>6.2099999999999991</v>
      </c>
      <c r="AP96" s="16">
        <f t="shared" si="8"/>
        <v>0</v>
      </c>
      <c r="AQ96" s="16">
        <f t="shared" si="9"/>
        <v>46716.04702891584</v>
      </c>
    </row>
    <row r="97" spans="1:43" x14ac:dyDescent="0.25">
      <c r="A97" t="s">
        <v>710</v>
      </c>
      <c r="B97" t="s">
        <v>711</v>
      </c>
      <c r="C97" t="s">
        <v>716</v>
      </c>
      <c r="D97" t="s">
        <v>717</v>
      </c>
      <c r="E97" t="s">
        <v>7</v>
      </c>
      <c r="F97">
        <v>5</v>
      </c>
      <c r="G97">
        <v>0</v>
      </c>
      <c r="H97" s="2">
        <v>302</v>
      </c>
      <c r="I97" s="2">
        <v>0</v>
      </c>
      <c r="J97" s="2">
        <v>7447.32</v>
      </c>
      <c r="K97" s="2">
        <v>0</v>
      </c>
      <c r="L97" s="1">
        <v>24.66</v>
      </c>
      <c r="M97" s="2">
        <v>7372.9500642431994</v>
      </c>
      <c r="N97" s="2">
        <v>436</v>
      </c>
      <c r="O97" s="2">
        <v>0</v>
      </c>
      <c r="P97" s="2">
        <v>13433.16</v>
      </c>
      <c r="Q97" s="2">
        <v>0</v>
      </c>
      <c r="R97" s="1">
        <v>30.81</v>
      </c>
      <c r="S97" s="2">
        <v>9211.7028174911993</v>
      </c>
      <c r="T97" s="2">
        <v>0</v>
      </c>
      <c r="U97" s="2">
        <v>8371.4444564244841</v>
      </c>
      <c r="V97" s="2">
        <v>149.96259281638777</v>
      </c>
      <c r="W97" s="2">
        <v>634.35186360809701</v>
      </c>
      <c r="X97" s="2">
        <v>0</v>
      </c>
      <c r="Y97" s="2">
        <v>0</v>
      </c>
      <c r="Z97" s="2">
        <v>584.4</v>
      </c>
      <c r="AA97" s="2">
        <v>7002.73</v>
      </c>
      <c r="AB97" s="2">
        <v>734.36259281638775</v>
      </c>
      <c r="AC97" s="2">
        <v>149.96259281638777</v>
      </c>
      <c r="AD97" s="2">
        <v>0</v>
      </c>
      <c r="AE97" s="2">
        <v>0</v>
      </c>
      <c r="AF97" s="2">
        <v>584.4</v>
      </c>
      <c r="AG97" s="2">
        <v>0</v>
      </c>
      <c r="AH97" s="2">
        <v>734.36259281638775</v>
      </c>
      <c r="AI97" s="2">
        <v>149.96259281638777</v>
      </c>
      <c r="AJ97" s="2">
        <v>0</v>
      </c>
      <c r="AK97" s="2">
        <v>0</v>
      </c>
      <c r="AL97" s="2">
        <v>0</v>
      </c>
      <c r="AM97" s="2">
        <v>584.4</v>
      </c>
      <c r="AN97" s="2">
        <v>0</v>
      </c>
      <c r="AO97" s="10">
        <f t="shared" si="7"/>
        <v>6.1499999999999986</v>
      </c>
      <c r="AP97" s="16">
        <f t="shared" si="8"/>
        <v>5985.84</v>
      </c>
      <c r="AQ97" s="16">
        <f t="shared" si="9"/>
        <v>1838.7527532479999</v>
      </c>
    </row>
    <row r="98" spans="1:43" x14ac:dyDescent="0.25">
      <c r="A98" t="s">
        <v>8</v>
      </c>
      <c r="B98" t="s">
        <v>9</v>
      </c>
      <c r="C98" t="s">
        <v>24</v>
      </c>
      <c r="D98" t="s">
        <v>25</v>
      </c>
      <c r="E98" t="s">
        <v>7</v>
      </c>
      <c r="F98">
        <v>10</v>
      </c>
      <c r="G98">
        <v>0</v>
      </c>
      <c r="H98" s="2">
        <v>101</v>
      </c>
      <c r="I98" s="2">
        <v>0</v>
      </c>
      <c r="J98" s="2">
        <v>3141.1000000000004</v>
      </c>
      <c r="K98" s="2">
        <v>0</v>
      </c>
      <c r="L98" s="1">
        <v>31.1</v>
      </c>
      <c r="M98" s="2">
        <v>22431.842640921604</v>
      </c>
      <c r="N98" s="2">
        <v>307</v>
      </c>
      <c r="O98" s="2">
        <v>0</v>
      </c>
      <c r="P98" s="2">
        <v>11426.539999999999</v>
      </c>
      <c r="Q98" s="2">
        <v>0</v>
      </c>
      <c r="R98" s="1">
        <v>37.22</v>
      </c>
      <c r="S98" s="2">
        <v>26846.083057720323</v>
      </c>
      <c r="T98" s="2">
        <v>0</v>
      </c>
      <c r="U98" s="2">
        <v>12501.816866499965</v>
      </c>
      <c r="V98" s="2">
        <v>61.45956884590305</v>
      </c>
      <c r="W98" s="2">
        <v>855.34729765406121</v>
      </c>
      <c r="X98" s="2">
        <v>0</v>
      </c>
      <c r="Y98" s="2">
        <v>0</v>
      </c>
      <c r="Z98" s="2">
        <v>0</v>
      </c>
      <c r="AA98" s="2">
        <v>11585.01</v>
      </c>
      <c r="AB98" s="2">
        <v>61.45956884590305</v>
      </c>
      <c r="AC98" s="2">
        <v>61.45956884590305</v>
      </c>
      <c r="AD98" s="2">
        <v>0</v>
      </c>
      <c r="AE98" s="2">
        <v>0</v>
      </c>
      <c r="AF98" s="2">
        <v>0</v>
      </c>
      <c r="AG98" s="2">
        <v>0</v>
      </c>
      <c r="AH98" s="2">
        <v>61.45956884590305</v>
      </c>
      <c r="AI98" s="2">
        <v>61.45956884590305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10">
        <f t="shared" si="7"/>
        <v>6.1199999999999974</v>
      </c>
      <c r="AP98" s="16">
        <f t="shared" si="8"/>
        <v>8285.4399999999987</v>
      </c>
      <c r="AQ98" s="16">
        <f t="shared" si="9"/>
        <v>4414.2404167987188</v>
      </c>
    </row>
    <row r="99" spans="1:43" x14ac:dyDescent="0.25">
      <c r="A99" t="s">
        <v>31</v>
      </c>
      <c r="B99" t="s">
        <v>32</v>
      </c>
      <c r="C99" t="s">
        <v>858</v>
      </c>
      <c r="D99" t="s">
        <v>859</v>
      </c>
      <c r="E99" t="s">
        <v>14</v>
      </c>
      <c r="F99">
        <v>0</v>
      </c>
      <c r="G99">
        <v>469</v>
      </c>
      <c r="H99" s="2">
        <v>0</v>
      </c>
      <c r="I99" s="2">
        <v>31500</v>
      </c>
      <c r="J99" s="2">
        <v>0</v>
      </c>
      <c r="K99" s="2">
        <v>431550</v>
      </c>
      <c r="L99" s="1">
        <v>13.7</v>
      </c>
      <c r="M99" s="2">
        <v>293015.09585928958</v>
      </c>
      <c r="N99" s="2">
        <v>0</v>
      </c>
      <c r="O99" s="2">
        <v>26117</v>
      </c>
      <c r="P99" s="2">
        <v>0</v>
      </c>
      <c r="Q99" s="2">
        <v>513982.56</v>
      </c>
      <c r="R99" s="1">
        <v>19.68</v>
      </c>
      <c r="S99" s="2">
        <v>420915.11580370937</v>
      </c>
      <c r="T99" s="15">
        <v>13531.792318</v>
      </c>
      <c r="U99" s="2">
        <v>580548.0411974953</v>
      </c>
      <c r="V99" s="2">
        <v>2136.0548921870068</v>
      </c>
      <c r="W99" s="2">
        <v>28471.686305308256</v>
      </c>
      <c r="X99" s="2">
        <v>20614</v>
      </c>
      <c r="Y99" s="2">
        <v>355808</v>
      </c>
      <c r="Z99" s="2">
        <v>0</v>
      </c>
      <c r="AA99" s="2">
        <v>173518.3</v>
      </c>
      <c r="AB99" s="2">
        <v>371475.847210187</v>
      </c>
      <c r="AC99" s="2">
        <v>2136.0548921870068</v>
      </c>
      <c r="AD99" s="2">
        <v>0</v>
      </c>
      <c r="AE99" s="2">
        <v>355808</v>
      </c>
      <c r="AF99" s="2">
        <v>0</v>
      </c>
      <c r="AG99" s="2">
        <v>0</v>
      </c>
      <c r="AH99" s="2">
        <v>378558.05489218701</v>
      </c>
      <c r="AI99" s="2">
        <v>2136.0548921870068</v>
      </c>
      <c r="AJ99" s="2">
        <v>0</v>
      </c>
      <c r="AK99" s="2">
        <v>20614</v>
      </c>
      <c r="AL99" s="2">
        <v>355808</v>
      </c>
      <c r="AM99" s="2">
        <v>0</v>
      </c>
      <c r="AN99" s="2">
        <v>0</v>
      </c>
      <c r="AO99" s="10">
        <f t="shared" si="7"/>
        <v>5.98</v>
      </c>
      <c r="AP99" s="16">
        <f t="shared" si="8"/>
        <v>82432.56</v>
      </c>
      <c r="AQ99" s="16">
        <f t="shared" si="9"/>
        <v>127900.01994441979</v>
      </c>
    </row>
    <row r="100" spans="1:43" x14ac:dyDescent="0.25">
      <c r="A100" t="s">
        <v>8</v>
      </c>
      <c r="B100" t="s">
        <v>9</v>
      </c>
      <c r="C100" t="s">
        <v>5</v>
      </c>
      <c r="D100" t="s">
        <v>6</v>
      </c>
      <c r="E100" t="s">
        <v>7</v>
      </c>
      <c r="F100">
        <v>7</v>
      </c>
      <c r="G100">
        <v>0</v>
      </c>
      <c r="H100" s="2">
        <v>0</v>
      </c>
      <c r="I100" s="2">
        <v>0</v>
      </c>
      <c r="J100" s="2">
        <v>0</v>
      </c>
      <c r="K100" s="2">
        <v>0</v>
      </c>
      <c r="L100" s="1">
        <v>6.37</v>
      </c>
      <c r="M100" s="2">
        <v>10720.661974888319</v>
      </c>
      <c r="N100" s="2">
        <v>0</v>
      </c>
      <c r="O100" s="2">
        <v>0</v>
      </c>
      <c r="P100" s="2">
        <v>0</v>
      </c>
      <c r="Q100" s="2">
        <v>0</v>
      </c>
      <c r="R100" s="1">
        <v>12.3</v>
      </c>
      <c r="S100" s="2">
        <v>20700.807267052798</v>
      </c>
      <c r="T100" s="2">
        <v>0</v>
      </c>
      <c r="U100" s="2">
        <v>12034.832866797966</v>
      </c>
      <c r="V100" s="2">
        <v>1426.7879969694932</v>
      </c>
      <c r="W100" s="2">
        <v>722.75486982847292</v>
      </c>
      <c r="X100" s="2">
        <v>0</v>
      </c>
      <c r="Y100" s="2">
        <v>0</v>
      </c>
      <c r="Z100" s="2">
        <v>832.31</v>
      </c>
      <c r="AA100" s="2">
        <v>9052.98</v>
      </c>
      <c r="AB100" s="2">
        <v>2259.0979969694931</v>
      </c>
      <c r="AC100" s="2">
        <v>1426.7879969694932</v>
      </c>
      <c r="AD100" s="2">
        <v>0</v>
      </c>
      <c r="AE100" s="2">
        <v>0</v>
      </c>
      <c r="AF100" s="2">
        <v>832.31</v>
      </c>
      <c r="AG100" s="2">
        <v>0</v>
      </c>
      <c r="AH100" s="2">
        <v>2259.0979969694931</v>
      </c>
      <c r="AI100" s="2">
        <v>1426.7879969694932</v>
      </c>
      <c r="AJ100" s="2">
        <v>0</v>
      </c>
      <c r="AK100" s="2">
        <v>0</v>
      </c>
      <c r="AL100" s="2">
        <v>0</v>
      </c>
      <c r="AM100" s="2">
        <v>832.31</v>
      </c>
      <c r="AN100" s="2">
        <v>0</v>
      </c>
      <c r="AO100" s="10">
        <f t="shared" si="7"/>
        <v>5.9300000000000006</v>
      </c>
      <c r="AP100" s="16">
        <f t="shared" si="8"/>
        <v>0</v>
      </c>
      <c r="AQ100" s="16">
        <f t="shared" si="9"/>
        <v>9980.1452921644795</v>
      </c>
    </row>
    <row r="101" spans="1:43" x14ac:dyDescent="0.25">
      <c r="A101" t="s">
        <v>202</v>
      </c>
      <c r="B101" t="s">
        <v>203</v>
      </c>
      <c r="C101" t="s">
        <v>208</v>
      </c>
      <c r="D101" t="s">
        <v>209</v>
      </c>
      <c r="E101" t="s">
        <v>7</v>
      </c>
      <c r="F101">
        <v>38</v>
      </c>
      <c r="G101">
        <v>0</v>
      </c>
      <c r="H101" s="2">
        <v>1484</v>
      </c>
      <c r="I101" s="2">
        <v>0</v>
      </c>
      <c r="J101" s="2">
        <v>46093.04</v>
      </c>
      <c r="K101" s="2">
        <v>0</v>
      </c>
      <c r="L101" s="1">
        <v>31.06</v>
      </c>
      <c r="M101" s="2">
        <v>47801.11312980864</v>
      </c>
      <c r="N101" s="2">
        <v>2195</v>
      </c>
      <c r="O101" s="2">
        <v>0</v>
      </c>
      <c r="P101" s="2">
        <v>81061.350000000006</v>
      </c>
      <c r="Q101" s="2">
        <v>0</v>
      </c>
      <c r="R101" s="1">
        <v>36.93</v>
      </c>
      <c r="S101" s="2">
        <v>56835.000253825929</v>
      </c>
      <c r="T101" s="2">
        <v>0</v>
      </c>
      <c r="U101" s="2">
        <v>45367.174590232455</v>
      </c>
      <c r="V101" s="2">
        <v>2212.8064144686432</v>
      </c>
      <c r="W101" s="2">
        <v>3112.028175763814</v>
      </c>
      <c r="X101" s="2">
        <v>0</v>
      </c>
      <c r="Y101" s="2">
        <v>0</v>
      </c>
      <c r="Z101" s="2">
        <v>0</v>
      </c>
      <c r="AA101" s="2">
        <v>40042.339999999997</v>
      </c>
      <c r="AB101" s="2">
        <v>2212.8064144686432</v>
      </c>
      <c r="AC101" s="2">
        <v>2212.8064144686432</v>
      </c>
      <c r="AD101" s="2">
        <v>0</v>
      </c>
      <c r="AE101" s="2">
        <v>0</v>
      </c>
      <c r="AF101" s="2">
        <v>0</v>
      </c>
      <c r="AG101" s="2">
        <v>0</v>
      </c>
      <c r="AH101" s="2">
        <v>2212.8064144686432</v>
      </c>
      <c r="AI101" s="2">
        <v>2212.8064144686432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10">
        <f t="shared" si="7"/>
        <v>5.870000000000001</v>
      </c>
      <c r="AP101" s="16">
        <f t="shared" si="8"/>
        <v>34968.310000000005</v>
      </c>
      <c r="AQ101" s="16">
        <f t="shared" si="9"/>
        <v>9033.8871240172884</v>
      </c>
    </row>
    <row r="102" spans="1:43" x14ac:dyDescent="0.25">
      <c r="A102" t="s">
        <v>70</v>
      </c>
      <c r="B102" t="s">
        <v>71</v>
      </c>
      <c r="C102" t="s">
        <v>74</v>
      </c>
      <c r="D102" t="s">
        <v>75</v>
      </c>
      <c r="E102" t="s">
        <v>19</v>
      </c>
      <c r="F102">
        <v>146</v>
      </c>
      <c r="G102">
        <v>63</v>
      </c>
      <c r="H102" s="2">
        <v>791</v>
      </c>
      <c r="I102" s="2">
        <v>3899</v>
      </c>
      <c r="J102" s="2">
        <v>23658.81</v>
      </c>
      <c r="K102" s="2">
        <v>61331.270000000004</v>
      </c>
      <c r="L102" s="1">
        <v>45.64</v>
      </c>
      <c r="M102" s="2">
        <v>340109.06519552262</v>
      </c>
      <c r="N102" s="2">
        <v>1875</v>
      </c>
      <c r="O102" s="2">
        <v>5974</v>
      </c>
      <c r="P102" s="2">
        <v>64200.000000000007</v>
      </c>
      <c r="Q102" s="2">
        <v>102872.28</v>
      </c>
      <c r="R102" s="1">
        <v>51.46</v>
      </c>
      <c r="S102" s="2">
        <v>383479.67780371587</v>
      </c>
      <c r="T102" s="15">
        <v>30393.281599999998</v>
      </c>
      <c r="U102" s="2">
        <v>143365.88587038862</v>
      </c>
      <c r="V102" s="2">
        <v>21695.21706687838</v>
      </c>
      <c r="W102" s="2">
        <v>14430.398803510245</v>
      </c>
      <c r="X102" s="2">
        <v>0</v>
      </c>
      <c r="Y102" s="2">
        <v>0</v>
      </c>
      <c r="Z102" s="2">
        <v>0</v>
      </c>
      <c r="AA102" s="2">
        <v>107240.27</v>
      </c>
      <c r="AB102" s="2">
        <v>52088.498666878382</v>
      </c>
      <c r="AC102" s="2">
        <v>21695.21706687838</v>
      </c>
      <c r="AD102" s="2">
        <v>0</v>
      </c>
      <c r="AE102" s="2">
        <v>0</v>
      </c>
      <c r="AF102" s="2">
        <v>0</v>
      </c>
      <c r="AG102" s="2">
        <v>0</v>
      </c>
      <c r="AH102" s="2">
        <v>21695.21706687838</v>
      </c>
      <c r="AI102" s="2">
        <v>21695.21706687838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10">
        <f t="shared" si="7"/>
        <v>5.82</v>
      </c>
      <c r="AP102" s="16">
        <f t="shared" si="8"/>
        <v>82082.2</v>
      </c>
      <c r="AQ102" s="16">
        <f t="shared" si="9"/>
        <v>43370.612608193245</v>
      </c>
    </row>
    <row r="103" spans="1:43" x14ac:dyDescent="0.25">
      <c r="A103" t="s">
        <v>779</v>
      </c>
      <c r="B103" t="s">
        <v>780</v>
      </c>
      <c r="C103" t="s">
        <v>730</v>
      </c>
      <c r="D103" t="s">
        <v>781</v>
      </c>
      <c r="E103" t="s">
        <v>7</v>
      </c>
      <c r="F103">
        <v>327</v>
      </c>
      <c r="G103">
        <v>0</v>
      </c>
      <c r="H103" s="2">
        <v>6240</v>
      </c>
      <c r="I103" s="2">
        <v>0</v>
      </c>
      <c r="J103" s="2">
        <v>202800</v>
      </c>
      <c r="K103" s="2">
        <v>0</v>
      </c>
      <c r="L103" s="1">
        <v>32.5</v>
      </c>
      <c r="M103" s="2">
        <v>335803.12423632003</v>
      </c>
      <c r="N103" s="2">
        <v>9568</v>
      </c>
      <c r="O103" s="2">
        <v>0</v>
      </c>
      <c r="P103" s="2">
        <v>366071.68</v>
      </c>
      <c r="Q103" s="2">
        <v>0</v>
      </c>
      <c r="R103" s="1">
        <v>38.26</v>
      </c>
      <c r="S103" s="2">
        <v>395317.77025481855</v>
      </c>
      <c r="T103" s="15">
        <v>10099.252108000001</v>
      </c>
      <c r="U103" s="2">
        <v>243350.05096872122</v>
      </c>
      <c r="V103" s="2">
        <v>2912.2292789973144</v>
      </c>
      <c r="W103" s="2">
        <v>16838.3486627239</v>
      </c>
      <c r="X103" s="2">
        <v>2524.8130270000001</v>
      </c>
      <c r="Y103" s="2">
        <v>0</v>
      </c>
      <c r="Z103" s="2">
        <v>20355.939999999999</v>
      </c>
      <c r="AA103" s="2">
        <v>200718.72</v>
      </c>
      <c r="AB103" s="2">
        <v>33367.421386997317</v>
      </c>
      <c r="AC103" s="2">
        <v>2912.2292789973144</v>
      </c>
      <c r="AD103" s="2">
        <v>0</v>
      </c>
      <c r="AE103" s="2">
        <v>0</v>
      </c>
      <c r="AF103" s="2">
        <v>20355.939999999999</v>
      </c>
      <c r="AG103" s="2">
        <v>0</v>
      </c>
      <c r="AH103" s="2">
        <v>25792.982305997313</v>
      </c>
      <c r="AI103" s="2">
        <v>2912.2292789973144</v>
      </c>
      <c r="AJ103" s="2">
        <v>0</v>
      </c>
      <c r="AK103" s="2">
        <v>2524.8130270000001</v>
      </c>
      <c r="AL103" s="2">
        <v>0</v>
      </c>
      <c r="AM103" s="2">
        <v>20355.939999999999</v>
      </c>
      <c r="AN103" s="2">
        <v>0</v>
      </c>
      <c r="AO103" s="10">
        <f t="shared" si="7"/>
        <v>5.759999999999998</v>
      </c>
      <c r="AP103" s="16">
        <f t="shared" si="8"/>
        <v>163271.67999999999</v>
      </c>
      <c r="AQ103" s="16">
        <f t="shared" si="9"/>
        <v>59514.646018498519</v>
      </c>
    </row>
    <row r="104" spans="1:43" x14ac:dyDescent="0.25">
      <c r="A104" t="s">
        <v>540</v>
      </c>
      <c r="B104" t="s">
        <v>541</v>
      </c>
      <c r="C104" t="s">
        <v>462</v>
      </c>
      <c r="D104" t="s">
        <v>543</v>
      </c>
      <c r="E104" t="s">
        <v>19</v>
      </c>
      <c r="F104">
        <v>358</v>
      </c>
      <c r="G104">
        <v>154</v>
      </c>
      <c r="H104" s="2">
        <v>9878</v>
      </c>
      <c r="I104" s="2">
        <v>12894</v>
      </c>
      <c r="J104" s="2">
        <v>323208.15999999997</v>
      </c>
      <c r="K104" s="2">
        <v>221132.09999999998</v>
      </c>
      <c r="L104" s="1">
        <v>49.87</v>
      </c>
      <c r="M104" s="2">
        <v>393955.46128113981</v>
      </c>
      <c r="N104" s="2">
        <v>14363</v>
      </c>
      <c r="O104" s="2">
        <v>18171</v>
      </c>
      <c r="P104" s="2">
        <v>523674.98000000004</v>
      </c>
      <c r="Q104" s="2">
        <v>346702.68</v>
      </c>
      <c r="R104" s="1">
        <v>55.54</v>
      </c>
      <c r="S104" s="2">
        <v>438746.46720582526</v>
      </c>
      <c r="T104" s="15">
        <v>2600.7653100000002</v>
      </c>
      <c r="U104" s="2">
        <v>363735.67329648731</v>
      </c>
      <c r="V104" s="2">
        <v>264.80353478906909</v>
      </c>
      <c r="W104" s="2">
        <v>29467.587106698218</v>
      </c>
      <c r="X104" s="2">
        <v>1300.3826550000001</v>
      </c>
      <c r="Y104" s="2">
        <v>0</v>
      </c>
      <c r="Z104" s="2">
        <v>0</v>
      </c>
      <c r="AA104" s="2">
        <v>332702.90000000002</v>
      </c>
      <c r="AB104" s="2">
        <v>2865.5688447890693</v>
      </c>
      <c r="AC104" s="2">
        <v>264.80353478906909</v>
      </c>
      <c r="AD104" s="2">
        <v>0</v>
      </c>
      <c r="AE104" s="2">
        <v>0</v>
      </c>
      <c r="AF104" s="2">
        <v>0</v>
      </c>
      <c r="AG104" s="2">
        <v>0</v>
      </c>
      <c r="AH104" s="2">
        <v>1565.1861897890692</v>
      </c>
      <c r="AI104" s="2">
        <v>264.80353478906909</v>
      </c>
      <c r="AJ104" s="2">
        <v>0</v>
      </c>
      <c r="AK104" s="2">
        <v>1300.3826550000001</v>
      </c>
      <c r="AL104" s="2">
        <v>0</v>
      </c>
      <c r="AM104" s="2">
        <v>0</v>
      </c>
      <c r="AN104" s="2">
        <v>0</v>
      </c>
      <c r="AO104" s="10">
        <f t="shared" si="7"/>
        <v>5.6700000000000017</v>
      </c>
      <c r="AP104" s="16">
        <f t="shared" si="8"/>
        <v>326037.40000000002</v>
      </c>
      <c r="AQ104" s="16">
        <f t="shared" si="9"/>
        <v>44791.005924685451</v>
      </c>
    </row>
    <row r="105" spans="1:43" x14ac:dyDescent="0.25">
      <c r="A105" t="s">
        <v>126</v>
      </c>
      <c r="B105" t="s">
        <v>127</v>
      </c>
      <c r="C105" t="s">
        <v>141</v>
      </c>
      <c r="D105" t="s">
        <v>142</v>
      </c>
      <c r="E105" t="s">
        <v>7</v>
      </c>
      <c r="F105">
        <v>15</v>
      </c>
      <c r="G105">
        <v>0</v>
      </c>
      <c r="H105" s="2">
        <v>0</v>
      </c>
      <c r="I105" s="2">
        <v>0</v>
      </c>
      <c r="J105" s="2">
        <v>0</v>
      </c>
      <c r="K105" s="2">
        <v>0</v>
      </c>
      <c r="L105" s="1">
        <v>24.82</v>
      </c>
      <c r="M105" s="2">
        <v>27909.382869066241</v>
      </c>
      <c r="N105" s="2">
        <v>219</v>
      </c>
      <c r="O105" s="2">
        <v>0</v>
      </c>
      <c r="P105" s="2">
        <v>6666.3600000000006</v>
      </c>
      <c r="Q105" s="2">
        <v>0</v>
      </c>
      <c r="R105" s="1">
        <v>30.44</v>
      </c>
      <c r="S105" s="2">
        <v>34228.912753198078</v>
      </c>
      <c r="T105" s="15">
        <v>316.40943950000002</v>
      </c>
      <c r="U105" s="2">
        <v>13092.162301929244</v>
      </c>
      <c r="V105" s="2">
        <v>380.87393272474583</v>
      </c>
      <c r="W105" s="2">
        <v>1120.4883692044987</v>
      </c>
      <c r="X105" s="2">
        <v>0</v>
      </c>
      <c r="Y105" s="2">
        <v>0</v>
      </c>
      <c r="Z105" s="2">
        <v>0</v>
      </c>
      <c r="AA105" s="2">
        <v>11590.8</v>
      </c>
      <c r="AB105" s="2">
        <v>697.28337222474579</v>
      </c>
      <c r="AC105" s="2">
        <v>380.87393272474583</v>
      </c>
      <c r="AD105" s="2">
        <v>0</v>
      </c>
      <c r="AE105" s="2">
        <v>0</v>
      </c>
      <c r="AF105" s="2">
        <v>0</v>
      </c>
      <c r="AG105" s="2">
        <v>0</v>
      </c>
      <c r="AH105" s="2">
        <v>380.87393272474583</v>
      </c>
      <c r="AI105" s="2">
        <v>380.87393272474583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10">
        <f t="shared" si="7"/>
        <v>5.620000000000001</v>
      </c>
      <c r="AP105" s="16">
        <f t="shared" si="8"/>
        <v>6666.3600000000006</v>
      </c>
      <c r="AQ105" s="16">
        <f t="shared" si="9"/>
        <v>6319.5298841318363</v>
      </c>
    </row>
    <row r="106" spans="1:43" x14ac:dyDescent="0.25">
      <c r="A106" t="s">
        <v>574</v>
      </c>
      <c r="B106" t="s">
        <v>575</v>
      </c>
      <c r="C106" t="s">
        <v>581</v>
      </c>
      <c r="D106" t="s">
        <v>582</v>
      </c>
      <c r="E106" t="s">
        <v>7</v>
      </c>
      <c r="F106">
        <v>16</v>
      </c>
      <c r="G106">
        <v>0</v>
      </c>
      <c r="H106" s="2">
        <v>189</v>
      </c>
      <c r="I106" s="2">
        <v>0</v>
      </c>
      <c r="J106" s="2">
        <v>5618.97</v>
      </c>
      <c r="K106" s="2">
        <v>0</v>
      </c>
      <c r="L106" s="1">
        <v>29.73</v>
      </c>
      <c r="M106" s="2">
        <v>28818.354930382084</v>
      </c>
      <c r="N106" s="2">
        <v>480</v>
      </c>
      <c r="O106" s="2">
        <v>0</v>
      </c>
      <c r="P106" s="2">
        <v>16929.600000000002</v>
      </c>
      <c r="Q106" s="2">
        <v>0</v>
      </c>
      <c r="R106" s="1">
        <v>35.270000000000003</v>
      </c>
      <c r="S106" s="2">
        <v>34188.475559857929</v>
      </c>
      <c r="T106" s="2">
        <v>0</v>
      </c>
      <c r="U106" s="2">
        <v>16417.496636584994</v>
      </c>
      <c r="V106" s="2">
        <v>28.453932724745755</v>
      </c>
      <c r="W106" s="2">
        <v>1164.6727038602473</v>
      </c>
      <c r="X106" s="2">
        <v>0</v>
      </c>
      <c r="Y106" s="2">
        <v>0</v>
      </c>
      <c r="Z106" s="2">
        <v>0</v>
      </c>
      <c r="AA106" s="2">
        <v>15224.37</v>
      </c>
      <c r="AB106" s="2">
        <v>28.453932724745755</v>
      </c>
      <c r="AC106" s="2">
        <v>28.453932724745755</v>
      </c>
      <c r="AD106" s="2">
        <v>0</v>
      </c>
      <c r="AE106" s="2">
        <v>0</v>
      </c>
      <c r="AF106" s="2">
        <v>0</v>
      </c>
      <c r="AG106" s="2">
        <v>0</v>
      </c>
      <c r="AH106" s="2">
        <v>28.453932724745755</v>
      </c>
      <c r="AI106" s="2">
        <v>28.453932724745755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10">
        <f t="shared" si="7"/>
        <v>5.5400000000000027</v>
      </c>
      <c r="AP106" s="16">
        <f t="shared" si="8"/>
        <v>11310.630000000001</v>
      </c>
      <c r="AQ106" s="16">
        <f t="shared" si="9"/>
        <v>5370.1206294758449</v>
      </c>
    </row>
    <row r="107" spans="1:43" x14ac:dyDescent="0.25">
      <c r="A107" t="s">
        <v>793</v>
      </c>
      <c r="B107" t="s">
        <v>794</v>
      </c>
      <c r="C107" t="s">
        <v>798</v>
      </c>
      <c r="D107" t="s">
        <v>799</v>
      </c>
      <c r="E107" t="s">
        <v>14</v>
      </c>
      <c r="F107">
        <v>0</v>
      </c>
      <c r="G107">
        <v>43</v>
      </c>
      <c r="H107" s="2">
        <v>0</v>
      </c>
      <c r="I107" s="2">
        <v>5328</v>
      </c>
      <c r="J107" s="2">
        <v>0</v>
      </c>
      <c r="K107" s="2">
        <v>96383.52</v>
      </c>
      <c r="L107" s="1">
        <v>18.09</v>
      </c>
      <c r="M107" s="2">
        <v>64761.803173128967</v>
      </c>
      <c r="N107" s="2">
        <v>0</v>
      </c>
      <c r="O107" s="2">
        <v>4375</v>
      </c>
      <c r="P107" s="2">
        <v>0</v>
      </c>
      <c r="Q107" s="2">
        <v>102900</v>
      </c>
      <c r="R107" s="1">
        <v>23.52</v>
      </c>
      <c r="S107" s="2">
        <v>84201.084059258879</v>
      </c>
      <c r="T107" s="15">
        <v>52465.211903499992</v>
      </c>
      <c r="U107" s="2">
        <v>33805.103609127698</v>
      </c>
      <c r="V107" s="2">
        <v>140.34489726374522</v>
      </c>
      <c r="W107" s="2">
        <v>4910.1587118639563</v>
      </c>
      <c r="X107" s="2">
        <v>0</v>
      </c>
      <c r="Y107" s="2">
        <v>0</v>
      </c>
      <c r="Z107" s="2">
        <v>9212.32</v>
      </c>
      <c r="AA107" s="2">
        <v>19542.28</v>
      </c>
      <c r="AB107" s="2">
        <v>61817.876800763734</v>
      </c>
      <c r="AC107" s="2">
        <v>140.34489726374522</v>
      </c>
      <c r="AD107" s="2">
        <v>0</v>
      </c>
      <c r="AE107" s="2">
        <v>0</v>
      </c>
      <c r="AF107" s="2">
        <v>9212.32</v>
      </c>
      <c r="AG107" s="2">
        <v>0</v>
      </c>
      <c r="AH107" s="2">
        <v>9352.6648972637449</v>
      </c>
      <c r="AI107" s="2">
        <v>140.34489726374522</v>
      </c>
      <c r="AJ107" s="2">
        <v>0</v>
      </c>
      <c r="AK107" s="2">
        <v>0</v>
      </c>
      <c r="AL107" s="2">
        <v>0</v>
      </c>
      <c r="AM107" s="2">
        <v>9212.32</v>
      </c>
      <c r="AN107" s="2">
        <v>0</v>
      </c>
      <c r="AO107" s="10">
        <f t="shared" si="7"/>
        <v>5.43</v>
      </c>
      <c r="AP107" s="16">
        <f t="shared" si="8"/>
        <v>6516.4799999999959</v>
      </c>
      <c r="AQ107" s="16">
        <f t="shared" si="9"/>
        <v>19439.280886129913</v>
      </c>
    </row>
    <row r="108" spans="1:43" x14ac:dyDescent="0.25">
      <c r="A108" t="s">
        <v>434</v>
      </c>
      <c r="B108" t="s">
        <v>435</v>
      </c>
      <c r="C108" t="s">
        <v>438</v>
      </c>
      <c r="D108" t="s">
        <v>439</v>
      </c>
      <c r="E108" t="s">
        <v>7</v>
      </c>
      <c r="F108">
        <v>439</v>
      </c>
      <c r="G108">
        <v>0</v>
      </c>
      <c r="H108" s="2">
        <v>10046</v>
      </c>
      <c r="I108" s="2">
        <v>0</v>
      </c>
      <c r="J108" s="2">
        <v>320969.7</v>
      </c>
      <c r="K108" s="2">
        <v>0</v>
      </c>
      <c r="L108" s="1">
        <v>31.95</v>
      </c>
      <c r="M108" s="2">
        <v>358582.41439611849</v>
      </c>
      <c r="N108" s="2">
        <v>15225</v>
      </c>
      <c r="O108" s="2">
        <v>0</v>
      </c>
      <c r="P108" s="2">
        <v>566065.5</v>
      </c>
      <c r="Q108" s="2">
        <v>0</v>
      </c>
      <c r="R108" s="1">
        <v>37.18</v>
      </c>
      <c r="S108" s="2">
        <v>417279.94263686019</v>
      </c>
      <c r="T108" s="2">
        <v>0</v>
      </c>
      <c r="U108" s="2">
        <v>306674.56698459934</v>
      </c>
      <c r="V108" s="2">
        <v>1588.0797234565835</v>
      </c>
      <c r="W108" s="2">
        <v>21730.667261142749</v>
      </c>
      <c r="X108" s="2">
        <v>0</v>
      </c>
      <c r="Y108" s="2">
        <v>0</v>
      </c>
      <c r="Z108" s="2">
        <v>7778.02</v>
      </c>
      <c r="AA108" s="2">
        <v>275577.8</v>
      </c>
      <c r="AB108" s="2">
        <v>9366.0997234565839</v>
      </c>
      <c r="AC108" s="2">
        <v>1588.0797234565835</v>
      </c>
      <c r="AD108" s="2">
        <v>0</v>
      </c>
      <c r="AE108" s="2">
        <v>0</v>
      </c>
      <c r="AF108" s="2">
        <v>7778.02</v>
      </c>
      <c r="AG108" s="2">
        <v>0</v>
      </c>
      <c r="AH108" s="2">
        <v>9366.0997234565839</v>
      </c>
      <c r="AI108" s="2">
        <v>1588.0797234565835</v>
      </c>
      <c r="AJ108" s="2">
        <v>0</v>
      </c>
      <c r="AK108" s="2">
        <v>0</v>
      </c>
      <c r="AL108" s="2">
        <v>0</v>
      </c>
      <c r="AM108" s="2">
        <v>7778.02</v>
      </c>
      <c r="AN108" s="2">
        <v>0</v>
      </c>
      <c r="AO108" s="10">
        <f t="shared" si="7"/>
        <v>5.23</v>
      </c>
      <c r="AP108" s="16">
        <f t="shared" si="8"/>
        <v>245095.8</v>
      </c>
      <c r="AQ108" s="16">
        <f t="shared" si="9"/>
        <v>58697.528240741696</v>
      </c>
    </row>
    <row r="109" spans="1:43" x14ac:dyDescent="0.25">
      <c r="A109" t="s">
        <v>228</v>
      </c>
      <c r="B109" t="s">
        <v>229</v>
      </c>
      <c r="C109" t="s">
        <v>900</v>
      </c>
      <c r="D109" t="s">
        <v>901</v>
      </c>
      <c r="E109" t="s">
        <v>7</v>
      </c>
      <c r="F109">
        <v>74</v>
      </c>
      <c r="G109">
        <v>0</v>
      </c>
      <c r="H109" s="2">
        <v>0</v>
      </c>
      <c r="I109" s="2">
        <v>0</v>
      </c>
      <c r="J109" s="2">
        <v>0</v>
      </c>
      <c r="K109" s="2">
        <v>0</v>
      </c>
      <c r="L109" s="1">
        <v>21.81</v>
      </c>
      <c r="M109" s="2">
        <v>136879.32886983358</v>
      </c>
      <c r="N109" s="2">
        <v>0</v>
      </c>
      <c r="O109" s="2">
        <v>0</v>
      </c>
      <c r="P109" s="2">
        <v>0</v>
      </c>
      <c r="Q109" s="2">
        <v>0</v>
      </c>
      <c r="R109" s="1">
        <v>26.75</v>
      </c>
      <c r="S109" s="2">
        <v>167882.71651848001</v>
      </c>
      <c r="T109" s="2">
        <v>0</v>
      </c>
      <c r="U109" s="2">
        <v>30102.754019878204</v>
      </c>
      <c r="V109" s="2">
        <v>204.30292730022484</v>
      </c>
      <c r="W109" s="2">
        <v>3636.4110925779787</v>
      </c>
      <c r="X109" s="2">
        <v>0</v>
      </c>
      <c r="Y109" s="2">
        <v>0</v>
      </c>
      <c r="Z109" s="2">
        <v>0</v>
      </c>
      <c r="AA109" s="2">
        <v>26262.04</v>
      </c>
      <c r="AB109" s="2">
        <v>204.30292730022484</v>
      </c>
      <c r="AC109" s="2">
        <v>204.30292730022484</v>
      </c>
      <c r="AD109" s="2">
        <v>0</v>
      </c>
      <c r="AE109" s="2">
        <v>0</v>
      </c>
      <c r="AF109" s="2">
        <v>0</v>
      </c>
      <c r="AG109" s="2">
        <v>0</v>
      </c>
      <c r="AH109" s="2">
        <v>204.30292730022484</v>
      </c>
      <c r="AI109" s="2">
        <v>204.30292730022484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10">
        <f t="shared" si="7"/>
        <v>4.9400000000000013</v>
      </c>
      <c r="AP109" s="16">
        <f t="shared" si="8"/>
        <v>0</v>
      </c>
      <c r="AQ109" s="16">
        <f t="shared" si="9"/>
        <v>31003.387648646429</v>
      </c>
    </row>
    <row r="110" spans="1:43" x14ac:dyDescent="0.25">
      <c r="A110" t="s">
        <v>825</v>
      </c>
      <c r="B110" t="s">
        <v>826</v>
      </c>
      <c r="C110" t="s">
        <v>792</v>
      </c>
      <c r="D110" t="s">
        <v>840</v>
      </c>
      <c r="E110" t="s">
        <v>19</v>
      </c>
      <c r="F110">
        <v>51</v>
      </c>
      <c r="G110">
        <v>28</v>
      </c>
      <c r="H110" s="2">
        <v>1527</v>
      </c>
      <c r="I110" s="2">
        <v>5170</v>
      </c>
      <c r="J110" s="2">
        <v>50513.159999999996</v>
      </c>
      <c r="K110" s="2">
        <v>96368.8</v>
      </c>
      <c r="L110" s="1">
        <v>51.72</v>
      </c>
      <c r="M110" s="2">
        <v>109266.74174502147</v>
      </c>
      <c r="N110" s="2">
        <v>2192</v>
      </c>
      <c r="O110" s="2">
        <v>6777</v>
      </c>
      <c r="P110" s="2">
        <v>80205.280000000013</v>
      </c>
      <c r="Q110" s="2">
        <v>135404.46</v>
      </c>
      <c r="R110" s="1">
        <v>56.570000000000007</v>
      </c>
      <c r="S110" s="2">
        <v>119513.13960780868</v>
      </c>
      <c r="T110" s="15">
        <v>12416.827439500001</v>
      </c>
      <c r="U110" s="2">
        <v>79120.624012820772</v>
      </c>
      <c r="V110" s="2">
        <v>2160.0511970990337</v>
      </c>
      <c r="W110" s="2">
        <v>7856.9028157217472</v>
      </c>
      <c r="X110" s="2">
        <v>0</v>
      </c>
      <c r="Y110" s="2">
        <v>0</v>
      </c>
      <c r="Z110" s="2">
        <v>0</v>
      </c>
      <c r="AA110" s="2">
        <v>69103.67</v>
      </c>
      <c r="AB110" s="2">
        <v>14576.878636599035</v>
      </c>
      <c r="AC110" s="2">
        <v>2160.0511970990337</v>
      </c>
      <c r="AD110" s="2">
        <v>0</v>
      </c>
      <c r="AE110" s="2">
        <v>0</v>
      </c>
      <c r="AF110" s="2">
        <v>0</v>
      </c>
      <c r="AG110" s="2">
        <v>0</v>
      </c>
      <c r="AH110" s="2">
        <v>2160.0511970990337</v>
      </c>
      <c r="AI110" s="2">
        <v>2160.0511970990337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10">
        <f t="shared" si="7"/>
        <v>4.8500000000000085</v>
      </c>
      <c r="AP110" s="16">
        <f t="shared" si="8"/>
        <v>68727.78</v>
      </c>
      <c r="AQ110" s="16">
        <f t="shared" si="9"/>
        <v>10246.397862787213</v>
      </c>
    </row>
    <row r="111" spans="1:43" x14ac:dyDescent="0.25">
      <c r="A111" t="s">
        <v>720</v>
      </c>
      <c r="B111" t="s">
        <v>721</v>
      </c>
      <c r="C111" t="s">
        <v>735</v>
      </c>
      <c r="D111" t="s">
        <v>736</v>
      </c>
      <c r="E111" t="s">
        <v>7</v>
      </c>
      <c r="F111">
        <v>5</v>
      </c>
      <c r="G111">
        <v>0</v>
      </c>
      <c r="H111" s="2">
        <v>0</v>
      </c>
      <c r="I111" s="2">
        <v>0</v>
      </c>
      <c r="J111" s="2">
        <v>0</v>
      </c>
      <c r="K111" s="2">
        <v>0</v>
      </c>
      <c r="L111" s="1">
        <v>0.12</v>
      </c>
      <c r="M111" s="2">
        <v>382.24167190271999</v>
      </c>
      <c r="N111" s="2">
        <v>0</v>
      </c>
      <c r="O111" s="2">
        <v>0</v>
      </c>
      <c r="P111" s="2">
        <v>0</v>
      </c>
      <c r="Q111" s="2">
        <v>0</v>
      </c>
      <c r="R111" s="1">
        <v>4.97</v>
      </c>
      <c r="S111" s="2">
        <v>15831.175911304319</v>
      </c>
      <c r="T111" s="15">
        <v>24040.948662499999</v>
      </c>
      <c r="U111" s="2">
        <v>15645.634750377107</v>
      </c>
      <c r="V111" s="2">
        <v>391.17270509224363</v>
      </c>
      <c r="W111" s="2">
        <v>634.35204528486349</v>
      </c>
      <c r="X111" s="2">
        <v>0</v>
      </c>
      <c r="Y111" s="2">
        <v>0</v>
      </c>
      <c r="Z111" s="2">
        <v>0</v>
      </c>
      <c r="AA111" s="2">
        <v>14620.11</v>
      </c>
      <c r="AB111" s="2">
        <v>24432.121367592241</v>
      </c>
      <c r="AC111" s="2">
        <v>391.17270509224363</v>
      </c>
      <c r="AD111" s="2">
        <v>0</v>
      </c>
      <c r="AE111" s="2">
        <v>0</v>
      </c>
      <c r="AF111" s="2">
        <v>0</v>
      </c>
      <c r="AG111" s="2">
        <v>0</v>
      </c>
      <c r="AH111" s="2">
        <v>391.17270509224363</v>
      </c>
      <c r="AI111" s="2">
        <v>391.17270509224363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10">
        <f t="shared" si="7"/>
        <v>4.8499999999999996</v>
      </c>
      <c r="AP111" s="16">
        <f t="shared" si="8"/>
        <v>0</v>
      </c>
      <c r="AQ111" s="16">
        <f t="shared" si="9"/>
        <v>15448.934239401598</v>
      </c>
    </row>
    <row r="112" spans="1:43" x14ac:dyDescent="0.25">
      <c r="A112" t="s">
        <v>357</v>
      </c>
      <c r="B112" t="s">
        <v>358</v>
      </c>
      <c r="C112" t="s">
        <v>224</v>
      </c>
      <c r="D112" t="s">
        <v>366</v>
      </c>
      <c r="E112" t="s">
        <v>7</v>
      </c>
      <c r="F112">
        <v>33</v>
      </c>
      <c r="G112">
        <v>0</v>
      </c>
      <c r="H112" s="2">
        <v>0</v>
      </c>
      <c r="I112" s="2">
        <v>0</v>
      </c>
      <c r="J112" s="2">
        <v>0</v>
      </c>
      <c r="K112" s="2">
        <v>0</v>
      </c>
      <c r="L112" s="1">
        <v>12.53</v>
      </c>
      <c r="M112" s="2">
        <v>39127.756588341115</v>
      </c>
      <c r="N112" s="2">
        <v>0</v>
      </c>
      <c r="O112" s="2">
        <v>0</v>
      </c>
      <c r="P112" s="2">
        <v>0</v>
      </c>
      <c r="Q112" s="2">
        <v>0</v>
      </c>
      <c r="R112" s="1">
        <v>17.29</v>
      </c>
      <c r="S112" s="2">
        <v>53991.932275532155</v>
      </c>
      <c r="T112" s="15">
        <v>6849.3725519999989</v>
      </c>
      <c r="U112" s="2">
        <v>14705.871611059916</v>
      </c>
      <c r="V112" s="2">
        <v>399.1481098578497</v>
      </c>
      <c r="W112" s="2">
        <v>1871.4035012020663</v>
      </c>
      <c r="X112" s="2">
        <v>0</v>
      </c>
      <c r="Y112" s="2">
        <v>0</v>
      </c>
      <c r="Z112" s="2">
        <v>0</v>
      </c>
      <c r="AA112" s="2">
        <v>12435.32</v>
      </c>
      <c r="AB112" s="2">
        <v>7248.5206618578486</v>
      </c>
      <c r="AC112" s="2">
        <v>399.1481098578497</v>
      </c>
      <c r="AD112" s="2">
        <v>0</v>
      </c>
      <c r="AE112" s="2">
        <v>0</v>
      </c>
      <c r="AF112" s="2">
        <v>0</v>
      </c>
      <c r="AG112" s="2">
        <v>0</v>
      </c>
      <c r="AH112" s="2">
        <v>399.1481098578497</v>
      </c>
      <c r="AI112" s="2">
        <v>399.1481098578497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10">
        <f t="shared" si="7"/>
        <v>4.76</v>
      </c>
      <c r="AP112" s="16">
        <f t="shared" si="8"/>
        <v>0</v>
      </c>
      <c r="AQ112" s="16">
        <f t="shared" si="9"/>
        <v>14864.17568719104</v>
      </c>
    </row>
    <row r="113" spans="1:43" x14ac:dyDescent="0.25">
      <c r="A113" t="s">
        <v>150</v>
      </c>
      <c r="B113" t="s">
        <v>151</v>
      </c>
      <c r="C113" t="s">
        <v>152</v>
      </c>
      <c r="D113" t="s">
        <v>153</v>
      </c>
      <c r="E113" t="s">
        <v>7</v>
      </c>
      <c r="F113">
        <v>35</v>
      </c>
      <c r="G113">
        <v>0</v>
      </c>
      <c r="H113" s="2">
        <v>0</v>
      </c>
      <c r="I113" s="2">
        <v>0</v>
      </c>
      <c r="J113" s="2">
        <v>0</v>
      </c>
      <c r="K113" s="2">
        <v>0</v>
      </c>
      <c r="L113" s="1">
        <v>18.91</v>
      </c>
      <c r="M113" s="2">
        <v>47943.374200519676</v>
      </c>
      <c r="N113" s="2">
        <v>0</v>
      </c>
      <c r="O113" s="2">
        <v>0</v>
      </c>
      <c r="P113" s="2">
        <v>0</v>
      </c>
      <c r="Q113" s="2">
        <v>0</v>
      </c>
      <c r="R113" s="1">
        <v>23.5</v>
      </c>
      <c r="S113" s="2">
        <v>59580.607811327995</v>
      </c>
      <c r="T113" s="2">
        <v>0</v>
      </c>
      <c r="U113" s="2">
        <v>11552.485824110801</v>
      </c>
      <c r="V113" s="2">
        <v>438.25560312150083</v>
      </c>
      <c r="W113" s="2">
        <v>1915.5602209892995</v>
      </c>
      <c r="X113" s="2">
        <v>0</v>
      </c>
      <c r="Y113" s="2">
        <v>0</v>
      </c>
      <c r="Z113" s="2">
        <v>101.13</v>
      </c>
      <c r="AA113" s="2">
        <v>9097.5400000000009</v>
      </c>
      <c r="AB113" s="2">
        <v>539.38560312150082</v>
      </c>
      <c r="AC113" s="2">
        <v>438.25560312150083</v>
      </c>
      <c r="AD113" s="2">
        <v>0</v>
      </c>
      <c r="AE113" s="2">
        <v>0</v>
      </c>
      <c r="AF113" s="2">
        <v>101.13</v>
      </c>
      <c r="AG113" s="2">
        <v>0</v>
      </c>
      <c r="AH113" s="2">
        <v>539.38560312150082</v>
      </c>
      <c r="AI113" s="2">
        <v>438.25560312150083</v>
      </c>
      <c r="AJ113" s="2">
        <v>0</v>
      </c>
      <c r="AK113" s="2">
        <v>0</v>
      </c>
      <c r="AL113" s="2">
        <v>0</v>
      </c>
      <c r="AM113" s="2">
        <v>101.13</v>
      </c>
      <c r="AN113" s="2">
        <v>0</v>
      </c>
      <c r="AO113" s="10">
        <f t="shared" si="7"/>
        <v>4.59</v>
      </c>
      <c r="AP113" s="16">
        <f t="shared" si="8"/>
        <v>0</v>
      </c>
      <c r="AQ113" s="16">
        <f t="shared" si="9"/>
        <v>11637.233610808318</v>
      </c>
    </row>
    <row r="114" spans="1:43" x14ac:dyDescent="0.25">
      <c r="A114" t="s">
        <v>720</v>
      </c>
      <c r="B114" t="s">
        <v>721</v>
      </c>
      <c r="C114" t="s">
        <v>645</v>
      </c>
      <c r="D114" t="s">
        <v>738</v>
      </c>
      <c r="E114" t="s">
        <v>7</v>
      </c>
      <c r="F114">
        <v>40</v>
      </c>
      <c r="G114">
        <v>0</v>
      </c>
      <c r="H114" s="2">
        <v>0</v>
      </c>
      <c r="I114" s="2">
        <v>0</v>
      </c>
      <c r="J114" s="2">
        <v>0</v>
      </c>
      <c r="K114" s="2">
        <v>0</v>
      </c>
      <c r="L114" s="1">
        <v>29.25</v>
      </c>
      <c r="M114" s="2">
        <v>112453.811623296</v>
      </c>
      <c r="N114" s="2">
        <v>0</v>
      </c>
      <c r="O114" s="2">
        <v>0</v>
      </c>
      <c r="P114" s="2">
        <v>0</v>
      </c>
      <c r="Q114" s="2">
        <v>0</v>
      </c>
      <c r="R114" s="1">
        <v>33.6</v>
      </c>
      <c r="S114" s="2">
        <v>129177.71181342722</v>
      </c>
      <c r="T114" s="15">
        <v>1684.2720234999999</v>
      </c>
      <c r="U114" s="2">
        <v>17999.133241974312</v>
      </c>
      <c r="V114" s="2">
        <v>997.06289318498239</v>
      </c>
      <c r="W114" s="2">
        <v>3143.8014437893289</v>
      </c>
      <c r="X114" s="2">
        <v>1184.428905</v>
      </c>
      <c r="Y114" s="2">
        <v>0</v>
      </c>
      <c r="Z114" s="2">
        <v>0</v>
      </c>
      <c r="AA114" s="2">
        <v>12673.84</v>
      </c>
      <c r="AB114" s="2">
        <v>2681.3349166849821</v>
      </c>
      <c r="AC114" s="2">
        <v>997.06289318498239</v>
      </c>
      <c r="AD114" s="2">
        <v>0</v>
      </c>
      <c r="AE114" s="2">
        <v>0</v>
      </c>
      <c r="AF114" s="2">
        <v>0</v>
      </c>
      <c r="AG114" s="2">
        <v>0</v>
      </c>
      <c r="AH114" s="2">
        <v>2181.4917981849821</v>
      </c>
      <c r="AI114" s="2">
        <v>997.06289318498239</v>
      </c>
      <c r="AJ114" s="2">
        <v>0</v>
      </c>
      <c r="AK114" s="2">
        <v>1184.428905</v>
      </c>
      <c r="AL114" s="2">
        <v>0</v>
      </c>
      <c r="AM114" s="2">
        <v>0</v>
      </c>
      <c r="AN114" s="2">
        <v>0</v>
      </c>
      <c r="AO114" s="10">
        <f t="shared" si="7"/>
        <v>4.3500000000000014</v>
      </c>
      <c r="AP114" s="16">
        <f t="shared" si="8"/>
        <v>0</v>
      </c>
      <c r="AQ114" s="16">
        <f t="shared" si="9"/>
        <v>16723.900190131215</v>
      </c>
    </row>
    <row r="115" spans="1:43" x14ac:dyDescent="0.25">
      <c r="A115" t="s">
        <v>202</v>
      </c>
      <c r="B115" t="s">
        <v>203</v>
      </c>
      <c r="C115" t="s">
        <v>212</v>
      </c>
      <c r="D115" t="s">
        <v>213</v>
      </c>
      <c r="E115" t="s">
        <v>7</v>
      </c>
      <c r="F115">
        <v>7</v>
      </c>
      <c r="G115">
        <v>0</v>
      </c>
      <c r="H115" s="2">
        <v>0</v>
      </c>
      <c r="I115" s="2">
        <v>0</v>
      </c>
      <c r="J115" s="2">
        <v>0</v>
      </c>
      <c r="K115" s="2">
        <v>0</v>
      </c>
      <c r="L115" s="1">
        <v>27.48</v>
      </c>
      <c r="M115" s="2">
        <v>26572.698766886402</v>
      </c>
      <c r="N115" s="2">
        <v>0</v>
      </c>
      <c r="O115" s="2">
        <v>0</v>
      </c>
      <c r="P115" s="2">
        <v>0</v>
      </c>
      <c r="Q115" s="2">
        <v>0</v>
      </c>
      <c r="R115" s="1">
        <v>31.82</v>
      </c>
      <c r="S115" s="2">
        <v>30769.405922937603</v>
      </c>
      <c r="T115" s="2">
        <v>0</v>
      </c>
      <c r="U115" s="2">
        <v>4182.4451123114859</v>
      </c>
      <c r="V115" s="2">
        <v>197.57024248301332</v>
      </c>
      <c r="W115" s="2">
        <v>722.75486982847292</v>
      </c>
      <c r="X115" s="2">
        <v>0</v>
      </c>
      <c r="Y115" s="2">
        <v>0</v>
      </c>
      <c r="Z115" s="2">
        <v>0</v>
      </c>
      <c r="AA115" s="2">
        <v>3262.12</v>
      </c>
      <c r="AB115" s="2">
        <v>197.57024248301332</v>
      </c>
      <c r="AC115" s="2">
        <v>197.57024248301332</v>
      </c>
      <c r="AD115" s="2">
        <v>0</v>
      </c>
      <c r="AE115" s="2">
        <v>0</v>
      </c>
      <c r="AF115" s="2">
        <v>0</v>
      </c>
      <c r="AG115" s="2">
        <v>0</v>
      </c>
      <c r="AH115" s="2">
        <v>197.57024248301332</v>
      </c>
      <c r="AI115" s="2">
        <v>197.57024248301332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10">
        <f t="shared" si="7"/>
        <v>4.34</v>
      </c>
      <c r="AP115" s="16">
        <f t="shared" si="8"/>
        <v>0</v>
      </c>
      <c r="AQ115" s="16">
        <f t="shared" si="9"/>
        <v>4196.7071560512013</v>
      </c>
    </row>
    <row r="116" spans="1:43" x14ac:dyDescent="0.25">
      <c r="A116" t="s">
        <v>665</v>
      </c>
      <c r="B116" t="s">
        <v>666</v>
      </c>
      <c r="C116" t="s">
        <v>675</v>
      </c>
      <c r="D116" t="s">
        <v>676</v>
      </c>
      <c r="E116" t="s">
        <v>7</v>
      </c>
      <c r="F116">
        <v>429</v>
      </c>
      <c r="G116">
        <v>0</v>
      </c>
      <c r="H116" s="2">
        <v>0</v>
      </c>
      <c r="I116" s="2">
        <v>0</v>
      </c>
      <c r="J116" s="2">
        <v>0</v>
      </c>
      <c r="K116" s="2">
        <v>0</v>
      </c>
      <c r="L116" s="1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1">
        <v>4.3099999999999996</v>
      </c>
      <c r="S116" s="2">
        <v>356679.23097114434</v>
      </c>
      <c r="T116" s="2">
        <v>0</v>
      </c>
      <c r="U116" s="2">
        <v>1573973.7615255592</v>
      </c>
      <c r="V116" s="2">
        <v>7437.7389865859877</v>
      </c>
      <c r="W116" s="2">
        <v>21229.392538973399</v>
      </c>
      <c r="X116" s="2">
        <v>0</v>
      </c>
      <c r="Y116" s="2">
        <v>480000</v>
      </c>
      <c r="Z116" s="2">
        <v>0</v>
      </c>
      <c r="AA116" s="2">
        <v>1065306.6299999999</v>
      </c>
      <c r="AB116" s="2">
        <v>487437.73898658599</v>
      </c>
      <c r="AC116" s="2">
        <v>7437.7389865859877</v>
      </c>
      <c r="AD116" s="2">
        <v>0</v>
      </c>
      <c r="AE116" s="2">
        <v>480000</v>
      </c>
      <c r="AF116" s="2">
        <v>0</v>
      </c>
      <c r="AG116" s="2">
        <v>0</v>
      </c>
      <c r="AH116" s="2">
        <v>487437.73898658599</v>
      </c>
      <c r="AI116" s="2">
        <v>7437.7389865859877</v>
      </c>
      <c r="AJ116" s="2">
        <v>0</v>
      </c>
      <c r="AK116" s="2">
        <v>0</v>
      </c>
      <c r="AL116" s="2">
        <v>480000</v>
      </c>
      <c r="AM116" s="2">
        <v>0</v>
      </c>
      <c r="AN116" s="2">
        <v>0</v>
      </c>
      <c r="AO116" s="10">
        <f t="shared" si="7"/>
        <v>4.3099999999999996</v>
      </c>
      <c r="AP116" s="16">
        <f t="shared" si="8"/>
        <v>0</v>
      </c>
      <c r="AQ116" s="16">
        <f t="shared" si="9"/>
        <v>356679.23097114434</v>
      </c>
    </row>
    <row r="117" spans="1:43" x14ac:dyDescent="0.25">
      <c r="A117" t="s">
        <v>371</v>
      </c>
      <c r="B117" t="s">
        <v>372</v>
      </c>
      <c r="C117" t="s">
        <v>368</v>
      </c>
      <c r="D117" t="s">
        <v>369</v>
      </c>
      <c r="E117" t="s">
        <v>7</v>
      </c>
      <c r="F117">
        <v>268</v>
      </c>
      <c r="G117">
        <v>0</v>
      </c>
      <c r="H117" s="2">
        <v>7039</v>
      </c>
      <c r="I117" s="2">
        <v>0</v>
      </c>
      <c r="J117" s="2">
        <v>237988.59000000003</v>
      </c>
      <c r="K117" s="2">
        <v>0</v>
      </c>
      <c r="L117" s="1">
        <v>33.81</v>
      </c>
      <c r="M117" s="2">
        <v>205453.33440436225</v>
      </c>
      <c r="N117" s="2">
        <v>10333</v>
      </c>
      <c r="O117" s="2">
        <v>0</v>
      </c>
      <c r="P117" s="2">
        <v>393687.3</v>
      </c>
      <c r="Q117" s="2">
        <v>0</v>
      </c>
      <c r="R117" s="1">
        <v>38.1</v>
      </c>
      <c r="S117" s="2">
        <v>231522.3910324224</v>
      </c>
      <c r="T117" s="2">
        <v>0</v>
      </c>
      <c r="U117" s="2">
        <v>180230.49664844113</v>
      </c>
      <c r="V117" s="2">
        <v>2687.1098127292353</v>
      </c>
      <c r="W117" s="2">
        <v>13608.146835711899</v>
      </c>
      <c r="X117" s="2">
        <v>0</v>
      </c>
      <c r="Y117" s="2">
        <v>0</v>
      </c>
      <c r="Z117" s="2">
        <v>0</v>
      </c>
      <c r="AA117" s="2">
        <v>163935.24</v>
      </c>
      <c r="AB117" s="2">
        <v>2687.1098127292353</v>
      </c>
      <c r="AC117" s="2">
        <v>2687.1098127292353</v>
      </c>
      <c r="AD117" s="2">
        <v>0</v>
      </c>
      <c r="AE117" s="2">
        <v>0</v>
      </c>
      <c r="AF117" s="2">
        <v>0</v>
      </c>
      <c r="AG117" s="2">
        <v>0</v>
      </c>
      <c r="AH117" s="2">
        <v>2687.1098127292353</v>
      </c>
      <c r="AI117" s="2">
        <v>2687.1098127292353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10">
        <f t="shared" si="7"/>
        <v>4.2899999999999991</v>
      </c>
      <c r="AP117" s="16">
        <f t="shared" si="8"/>
        <v>155698.70999999996</v>
      </c>
      <c r="AQ117" s="16">
        <f t="shared" si="9"/>
        <v>26069.056628060149</v>
      </c>
    </row>
    <row r="118" spans="1:43" x14ac:dyDescent="0.25">
      <c r="A118" t="s">
        <v>44</v>
      </c>
      <c r="B118" t="s">
        <v>45</v>
      </c>
      <c r="C118" t="s">
        <v>42</v>
      </c>
      <c r="D118" t="s">
        <v>43</v>
      </c>
      <c r="E118" t="s">
        <v>7</v>
      </c>
      <c r="F118">
        <v>274</v>
      </c>
      <c r="G118">
        <v>0</v>
      </c>
      <c r="H118" s="2">
        <v>9386</v>
      </c>
      <c r="I118" s="2">
        <v>0</v>
      </c>
      <c r="J118" s="2">
        <v>291716.88</v>
      </c>
      <c r="K118" s="2">
        <v>0</v>
      </c>
      <c r="L118" s="1">
        <v>31.08</v>
      </c>
      <c r="M118" s="2">
        <v>139882.7769058944</v>
      </c>
      <c r="N118" s="2">
        <v>11295</v>
      </c>
      <c r="O118" s="2">
        <v>0</v>
      </c>
      <c r="P118" s="2">
        <v>398939.4</v>
      </c>
      <c r="Q118" s="2">
        <v>0</v>
      </c>
      <c r="R118" s="1">
        <v>35.32</v>
      </c>
      <c r="S118" s="2">
        <v>158965.88418005762</v>
      </c>
      <c r="T118" s="15">
        <v>52680.633356999999</v>
      </c>
      <c r="U118" s="2">
        <v>175830.40686506018</v>
      </c>
      <c r="V118" s="2">
        <v>772.52324110735208</v>
      </c>
      <c r="W118" s="2">
        <v>14300.173623952831</v>
      </c>
      <c r="X118" s="2">
        <v>46381.5</v>
      </c>
      <c r="Y118" s="2">
        <v>0</v>
      </c>
      <c r="Z118" s="2">
        <v>6774.56</v>
      </c>
      <c r="AA118" s="2">
        <v>107601.65</v>
      </c>
      <c r="AB118" s="2">
        <v>60227.716598107349</v>
      </c>
      <c r="AC118" s="2">
        <v>772.52324110735208</v>
      </c>
      <c r="AD118" s="2">
        <v>0</v>
      </c>
      <c r="AE118" s="2">
        <v>0</v>
      </c>
      <c r="AF118" s="2">
        <v>6774.56</v>
      </c>
      <c r="AG118" s="2">
        <v>0</v>
      </c>
      <c r="AH118" s="2">
        <v>53928.58324110735</v>
      </c>
      <c r="AI118" s="2">
        <v>772.52324110735208</v>
      </c>
      <c r="AJ118" s="2">
        <v>0</v>
      </c>
      <c r="AK118" s="2">
        <v>46381.5</v>
      </c>
      <c r="AL118" s="2">
        <v>0</v>
      </c>
      <c r="AM118" s="2">
        <v>6774.56</v>
      </c>
      <c r="AN118" s="2">
        <v>0</v>
      </c>
      <c r="AO118" s="10">
        <f t="shared" si="7"/>
        <v>4.240000000000002</v>
      </c>
      <c r="AP118" s="16">
        <f t="shared" si="8"/>
        <v>107222.52000000002</v>
      </c>
      <c r="AQ118" s="16">
        <f t="shared" si="9"/>
        <v>19083.107274163223</v>
      </c>
    </row>
    <row r="119" spans="1:43" x14ac:dyDescent="0.25">
      <c r="A119" t="s">
        <v>484</v>
      </c>
      <c r="B119" t="s">
        <v>485</v>
      </c>
      <c r="C119" t="s">
        <v>497</v>
      </c>
      <c r="D119" t="s">
        <v>498</v>
      </c>
      <c r="E119" t="s">
        <v>7</v>
      </c>
      <c r="F119">
        <v>6</v>
      </c>
      <c r="G119">
        <v>0</v>
      </c>
      <c r="H119" s="2">
        <v>0</v>
      </c>
      <c r="I119" s="2">
        <v>0</v>
      </c>
      <c r="J119" s="2">
        <v>0</v>
      </c>
      <c r="K119" s="2">
        <v>0</v>
      </c>
      <c r="L119" s="1">
        <v>15.1</v>
      </c>
      <c r="M119" s="2">
        <v>18354.084820358399</v>
      </c>
      <c r="N119" s="2">
        <v>0</v>
      </c>
      <c r="O119" s="2">
        <v>0</v>
      </c>
      <c r="P119" s="2">
        <v>0</v>
      </c>
      <c r="Q119" s="2">
        <v>0</v>
      </c>
      <c r="R119" s="1">
        <v>19.28</v>
      </c>
      <c r="S119" s="2">
        <v>23434.884459371522</v>
      </c>
      <c r="T119" s="2">
        <v>0</v>
      </c>
      <c r="U119" s="2">
        <v>4979.3222979590773</v>
      </c>
      <c r="V119" s="2">
        <v>53.557428130604421</v>
      </c>
      <c r="W119" s="2">
        <v>722.75486982847292</v>
      </c>
      <c r="X119" s="2">
        <v>0</v>
      </c>
      <c r="Y119" s="2">
        <v>0</v>
      </c>
      <c r="Z119" s="2">
        <v>0</v>
      </c>
      <c r="AA119" s="2">
        <v>4203.01</v>
      </c>
      <c r="AB119" s="2">
        <v>53.557428130604421</v>
      </c>
      <c r="AC119" s="2">
        <v>53.557428130604421</v>
      </c>
      <c r="AD119" s="2">
        <v>0</v>
      </c>
      <c r="AE119" s="2">
        <v>0</v>
      </c>
      <c r="AF119" s="2">
        <v>0</v>
      </c>
      <c r="AG119" s="2">
        <v>0</v>
      </c>
      <c r="AH119" s="2">
        <v>53.557428130604421</v>
      </c>
      <c r="AI119" s="2">
        <v>53.557428130604421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10">
        <f t="shared" si="7"/>
        <v>4.1800000000000015</v>
      </c>
      <c r="AP119" s="16">
        <f t="shared" si="8"/>
        <v>0</v>
      </c>
      <c r="AQ119" s="16">
        <f t="shared" si="9"/>
        <v>5080.7996390131229</v>
      </c>
    </row>
    <row r="120" spans="1:43" x14ac:dyDescent="0.25">
      <c r="A120" t="s">
        <v>549</v>
      </c>
      <c r="B120" t="s">
        <v>550</v>
      </c>
      <c r="C120" t="s">
        <v>555</v>
      </c>
      <c r="D120" t="s">
        <v>556</v>
      </c>
      <c r="E120" t="s">
        <v>7</v>
      </c>
      <c r="F120">
        <v>117</v>
      </c>
      <c r="G120">
        <v>0</v>
      </c>
      <c r="H120" s="2">
        <v>3457</v>
      </c>
      <c r="I120" s="2">
        <v>0</v>
      </c>
      <c r="J120" s="2">
        <v>108031.25</v>
      </c>
      <c r="K120" s="2">
        <v>0</v>
      </c>
      <c r="L120" s="1">
        <v>31.25</v>
      </c>
      <c r="M120" s="2">
        <v>108733.059486</v>
      </c>
      <c r="N120" s="2">
        <v>5123</v>
      </c>
      <c r="O120" s="2">
        <v>0</v>
      </c>
      <c r="P120" s="2">
        <v>181302.97</v>
      </c>
      <c r="Q120" s="2">
        <v>0</v>
      </c>
      <c r="R120" s="1">
        <v>35.39</v>
      </c>
      <c r="S120" s="2">
        <v>123138.01520670528</v>
      </c>
      <c r="T120" s="15">
        <v>2797.6650844999999</v>
      </c>
      <c r="U120" s="2">
        <v>87191.40645728886</v>
      </c>
      <c r="V120" s="2">
        <v>956.17200851535017</v>
      </c>
      <c r="W120" s="2">
        <v>7217.1244487735075</v>
      </c>
      <c r="X120" s="2">
        <v>0</v>
      </c>
      <c r="Y120" s="2">
        <v>0</v>
      </c>
      <c r="Z120" s="2">
        <v>0</v>
      </c>
      <c r="AA120" s="2">
        <v>79018.11</v>
      </c>
      <c r="AB120" s="2">
        <v>3753.8370930153501</v>
      </c>
      <c r="AC120" s="2">
        <v>956.17200851535017</v>
      </c>
      <c r="AD120" s="2">
        <v>0</v>
      </c>
      <c r="AE120" s="2">
        <v>0</v>
      </c>
      <c r="AF120" s="2">
        <v>0</v>
      </c>
      <c r="AG120" s="2">
        <v>0</v>
      </c>
      <c r="AH120" s="2">
        <v>956.17200851535017</v>
      </c>
      <c r="AI120" s="2">
        <v>956.17200851535017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10">
        <f t="shared" si="7"/>
        <v>4.1400000000000006</v>
      </c>
      <c r="AP120" s="16">
        <f t="shared" si="8"/>
        <v>73271.72</v>
      </c>
      <c r="AQ120" s="16">
        <f t="shared" si="9"/>
        <v>14404.955720705286</v>
      </c>
    </row>
    <row r="121" spans="1:43" x14ac:dyDescent="0.25">
      <c r="A121" t="s">
        <v>779</v>
      </c>
      <c r="B121" t="s">
        <v>780</v>
      </c>
      <c r="C121" t="s">
        <v>783</v>
      </c>
      <c r="D121" t="s">
        <v>784</v>
      </c>
      <c r="E121" t="s">
        <v>7</v>
      </c>
      <c r="F121">
        <v>5</v>
      </c>
      <c r="G121">
        <v>0</v>
      </c>
      <c r="H121" s="2">
        <v>0</v>
      </c>
      <c r="I121" s="2">
        <v>0</v>
      </c>
      <c r="J121" s="2">
        <v>0</v>
      </c>
      <c r="K121" s="2">
        <v>0</v>
      </c>
      <c r="L121" s="1">
        <v>0.13</v>
      </c>
      <c r="M121" s="2">
        <v>446.35818284928007</v>
      </c>
      <c r="N121" s="2">
        <v>0</v>
      </c>
      <c r="O121" s="2">
        <v>0</v>
      </c>
      <c r="P121" s="2">
        <v>0</v>
      </c>
      <c r="Q121" s="2">
        <v>0</v>
      </c>
      <c r="R121" s="1">
        <v>4.2699999999999996</v>
      </c>
      <c r="S121" s="2">
        <v>14661.14954435712</v>
      </c>
      <c r="T121" s="15">
        <v>4479.7880984999993</v>
      </c>
      <c r="U121" s="2">
        <v>15366.804456424486</v>
      </c>
      <c r="V121" s="2">
        <v>209.32259281638835</v>
      </c>
      <c r="W121" s="2">
        <v>634.35186360809701</v>
      </c>
      <c r="X121" s="2">
        <v>1133.77</v>
      </c>
      <c r="Y121" s="2">
        <v>0</v>
      </c>
      <c r="Z121" s="2">
        <v>0</v>
      </c>
      <c r="AA121" s="2">
        <v>13389.36</v>
      </c>
      <c r="AB121" s="2">
        <v>4689.1106913163876</v>
      </c>
      <c r="AC121" s="2">
        <v>209.32259281638835</v>
      </c>
      <c r="AD121" s="2">
        <v>0</v>
      </c>
      <c r="AE121" s="2">
        <v>0</v>
      </c>
      <c r="AF121" s="2">
        <v>0</v>
      </c>
      <c r="AG121" s="2">
        <v>0</v>
      </c>
      <c r="AH121" s="2">
        <v>1343.0925928163883</v>
      </c>
      <c r="AI121" s="2">
        <v>209.32259281638835</v>
      </c>
      <c r="AJ121" s="2">
        <v>0</v>
      </c>
      <c r="AK121" s="2">
        <v>1133.77</v>
      </c>
      <c r="AL121" s="2">
        <v>0</v>
      </c>
      <c r="AM121" s="2">
        <v>0</v>
      </c>
      <c r="AN121" s="2">
        <v>0</v>
      </c>
      <c r="AO121" s="10">
        <f t="shared" si="7"/>
        <v>4.1399999999999997</v>
      </c>
      <c r="AP121" s="16">
        <f t="shared" si="8"/>
        <v>0</v>
      </c>
      <c r="AQ121" s="16">
        <f t="shared" si="9"/>
        <v>14214.79136150784</v>
      </c>
    </row>
    <row r="122" spans="1:43" x14ac:dyDescent="0.25">
      <c r="A122" t="s">
        <v>150</v>
      </c>
      <c r="B122" t="s">
        <v>151</v>
      </c>
      <c r="C122" t="s">
        <v>164</v>
      </c>
      <c r="D122" t="s">
        <v>165</v>
      </c>
      <c r="E122" t="s">
        <v>7</v>
      </c>
      <c r="F122">
        <v>4</v>
      </c>
      <c r="G122">
        <v>0</v>
      </c>
      <c r="H122" s="2">
        <v>221</v>
      </c>
      <c r="I122" s="2">
        <v>0</v>
      </c>
      <c r="J122" s="2">
        <v>2963.61</v>
      </c>
      <c r="K122" s="2">
        <v>0</v>
      </c>
      <c r="L122" s="1">
        <v>13.41</v>
      </c>
      <c r="M122" s="2">
        <v>5114.9739587212798</v>
      </c>
      <c r="N122" s="2">
        <v>368</v>
      </c>
      <c r="O122" s="2">
        <v>0</v>
      </c>
      <c r="P122" s="2">
        <v>6436.32</v>
      </c>
      <c r="Q122" s="2">
        <v>0</v>
      </c>
      <c r="R122" s="1">
        <v>17.489999999999998</v>
      </c>
      <c r="S122" s="2">
        <v>6671.2076463859203</v>
      </c>
      <c r="T122" s="2">
        <v>0</v>
      </c>
      <c r="U122" s="2">
        <v>5117.0192917387012</v>
      </c>
      <c r="V122" s="2">
        <v>217.08742813060417</v>
      </c>
      <c r="W122" s="2">
        <v>634.35186360809701</v>
      </c>
      <c r="X122" s="2">
        <v>0</v>
      </c>
      <c r="Y122" s="2">
        <v>0</v>
      </c>
      <c r="Z122" s="2">
        <v>0</v>
      </c>
      <c r="AA122" s="2">
        <v>4265.58</v>
      </c>
      <c r="AB122" s="2">
        <v>217.08742813060417</v>
      </c>
      <c r="AC122" s="2">
        <v>217.08742813060417</v>
      </c>
      <c r="AD122" s="2">
        <v>0</v>
      </c>
      <c r="AE122" s="2">
        <v>0</v>
      </c>
      <c r="AF122" s="2">
        <v>0</v>
      </c>
      <c r="AG122" s="2">
        <v>0</v>
      </c>
      <c r="AH122" s="2">
        <v>217.08742813060417</v>
      </c>
      <c r="AI122" s="2">
        <v>217.08742813060417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10">
        <f t="shared" si="7"/>
        <v>4.0799999999999983</v>
      </c>
      <c r="AP122" s="16">
        <f t="shared" si="8"/>
        <v>3472.7099999999996</v>
      </c>
      <c r="AQ122" s="16">
        <f t="shared" si="9"/>
        <v>1556.2336876646405</v>
      </c>
    </row>
    <row r="123" spans="1:43" x14ac:dyDescent="0.25">
      <c r="A123" t="s">
        <v>812</v>
      </c>
      <c r="B123" t="s">
        <v>813</v>
      </c>
      <c r="C123" t="s">
        <v>767</v>
      </c>
      <c r="D123" t="s">
        <v>817</v>
      </c>
      <c r="E123" t="s">
        <v>7</v>
      </c>
      <c r="F123">
        <v>23</v>
      </c>
      <c r="G123">
        <v>0</v>
      </c>
      <c r="H123" s="2">
        <v>0</v>
      </c>
      <c r="I123" s="2">
        <v>0</v>
      </c>
      <c r="J123" s="2">
        <v>0</v>
      </c>
      <c r="K123" s="2">
        <v>0</v>
      </c>
      <c r="L123" s="1">
        <v>13.32</v>
      </c>
      <c r="M123" s="2">
        <v>73017.589396723197</v>
      </c>
      <c r="N123" s="2">
        <v>0</v>
      </c>
      <c r="O123" s="2">
        <v>0</v>
      </c>
      <c r="P123" s="2">
        <v>0</v>
      </c>
      <c r="Q123" s="2">
        <v>0</v>
      </c>
      <c r="R123" s="1">
        <v>17.32</v>
      </c>
      <c r="S123" s="2">
        <v>94944.793419763213</v>
      </c>
      <c r="T123" s="2">
        <v>0</v>
      </c>
      <c r="U123" s="2">
        <v>24706.550922608985</v>
      </c>
      <c r="V123" s="2">
        <v>3468.5059078997911</v>
      </c>
      <c r="W123" s="2">
        <v>2293.6450147091919</v>
      </c>
      <c r="X123" s="2">
        <v>0</v>
      </c>
      <c r="Y123" s="2">
        <v>0</v>
      </c>
      <c r="Z123" s="2">
        <v>0</v>
      </c>
      <c r="AA123" s="2">
        <v>18944.400000000001</v>
      </c>
      <c r="AB123" s="2">
        <v>3468.5059078997911</v>
      </c>
      <c r="AC123" s="2">
        <v>3468.5059078997911</v>
      </c>
      <c r="AD123" s="2">
        <v>0</v>
      </c>
      <c r="AE123" s="2">
        <v>0</v>
      </c>
      <c r="AF123" s="2">
        <v>0</v>
      </c>
      <c r="AG123" s="2">
        <v>0</v>
      </c>
      <c r="AH123" s="2">
        <v>3468.5059078997911</v>
      </c>
      <c r="AI123" s="2">
        <v>3468.5059078997911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10">
        <f t="shared" si="7"/>
        <v>4</v>
      </c>
      <c r="AP123" s="16">
        <f t="shared" si="8"/>
        <v>0</v>
      </c>
      <c r="AQ123" s="16">
        <f t="shared" si="9"/>
        <v>21927.204023040016</v>
      </c>
    </row>
    <row r="124" spans="1:43" x14ac:dyDescent="0.25">
      <c r="A124" t="s">
        <v>616</v>
      </c>
      <c r="B124" t="s">
        <v>617</v>
      </c>
      <c r="C124" t="s">
        <v>627</v>
      </c>
      <c r="D124" t="s">
        <v>628</v>
      </c>
      <c r="E124" t="s">
        <v>14</v>
      </c>
      <c r="F124">
        <v>0</v>
      </c>
      <c r="G124">
        <v>109</v>
      </c>
      <c r="H124" s="2">
        <v>0</v>
      </c>
      <c r="I124" s="2">
        <v>6356</v>
      </c>
      <c r="J124" s="2">
        <v>0</v>
      </c>
      <c r="K124" s="2">
        <v>2605.96</v>
      </c>
      <c r="L124" s="1">
        <v>0.41</v>
      </c>
      <c r="M124" s="2">
        <v>3944.2954988793604</v>
      </c>
      <c r="N124" s="2">
        <v>0</v>
      </c>
      <c r="O124" s="2">
        <v>0</v>
      </c>
      <c r="P124" s="2">
        <v>0</v>
      </c>
      <c r="Q124" s="2">
        <v>0</v>
      </c>
      <c r="R124" s="1">
        <v>4.32</v>
      </c>
      <c r="S124" s="2">
        <v>41559.406232094727</v>
      </c>
      <c r="T124" s="15">
        <v>822646.20139349997</v>
      </c>
      <c r="U124" s="2">
        <v>242420.18438260103</v>
      </c>
      <c r="V124" s="2">
        <v>2350.4737193562614</v>
      </c>
      <c r="W124" s="2">
        <v>8625.725463244813</v>
      </c>
      <c r="X124" s="2">
        <v>205661.75519999999</v>
      </c>
      <c r="Y124" s="2">
        <v>0</v>
      </c>
      <c r="Z124" s="2">
        <v>1866.99</v>
      </c>
      <c r="AA124" s="2">
        <v>23915.24</v>
      </c>
      <c r="AB124" s="2">
        <v>826863.66511285619</v>
      </c>
      <c r="AC124" s="2">
        <v>2350.4737193562614</v>
      </c>
      <c r="AD124" s="2">
        <v>0</v>
      </c>
      <c r="AE124" s="2">
        <v>0</v>
      </c>
      <c r="AF124" s="2">
        <v>1866.99</v>
      </c>
      <c r="AG124" s="2">
        <v>0</v>
      </c>
      <c r="AH124" s="2">
        <v>209879.21891935624</v>
      </c>
      <c r="AI124" s="2">
        <v>2350.4737193562614</v>
      </c>
      <c r="AJ124" s="2">
        <v>0</v>
      </c>
      <c r="AK124" s="2">
        <v>205661.75519999999</v>
      </c>
      <c r="AL124" s="2">
        <v>0</v>
      </c>
      <c r="AM124" s="2">
        <v>1866.99</v>
      </c>
      <c r="AN124" s="2">
        <v>0</v>
      </c>
      <c r="AO124" s="10">
        <f t="shared" si="7"/>
        <v>3.91</v>
      </c>
      <c r="AP124" s="16">
        <f t="shared" si="8"/>
        <v>-2605.96</v>
      </c>
      <c r="AQ124" s="16">
        <f t="shared" si="9"/>
        <v>37615.11073321537</v>
      </c>
    </row>
    <row r="125" spans="1:43" x14ac:dyDescent="0.25">
      <c r="A125" t="s">
        <v>8</v>
      </c>
      <c r="B125" t="s">
        <v>9</v>
      </c>
      <c r="C125" t="s">
        <v>17</v>
      </c>
      <c r="D125" t="s">
        <v>18</v>
      </c>
      <c r="E125" t="s">
        <v>19</v>
      </c>
      <c r="F125">
        <v>45</v>
      </c>
      <c r="G125">
        <v>21</v>
      </c>
      <c r="H125" s="2">
        <v>1407</v>
      </c>
      <c r="I125" s="2">
        <v>5030</v>
      </c>
      <c r="J125" s="2">
        <v>37032.239999999998</v>
      </c>
      <c r="K125" s="2">
        <v>67552.899999999994</v>
      </c>
      <c r="L125" s="1">
        <v>39.75</v>
      </c>
      <c r="M125" s="2">
        <v>72385.908964992006</v>
      </c>
      <c r="N125" s="2">
        <v>2227</v>
      </c>
      <c r="O125" s="2">
        <v>6788</v>
      </c>
      <c r="P125" s="2">
        <v>64293.490000000005</v>
      </c>
      <c r="Q125" s="2">
        <v>99851.48000000001</v>
      </c>
      <c r="R125" s="1">
        <v>43.58</v>
      </c>
      <c r="S125" s="2">
        <v>79360.450633820161</v>
      </c>
      <c r="T125" s="2">
        <v>0</v>
      </c>
      <c r="U125" s="2">
        <v>64674.971862632694</v>
      </c>
      <c r="V125" s="2">
        <v>92.272796390883741</v>
      </c>
      <c r="W125" s="2">
        <v>7201.8490662418153</v>
      </c>
      <c r="X125" s="2">
        <v>0</v>
      </c>
      <c r="Y125" s="2">
        <v>0</v>
      </c>
      <c r="Z125" s="2">
        <v>0</v>
      </c>
      <c r="AA125" s="2">
        <v>57380.85</v>
      </c>
      <c r="AB125" s="2">
        <v>92.272796390883741</v>
      </c>
      <c r="AC125" s="2">
        <v>92.272796390883741</v>
      </c>
      <c r="AD125" s="2">
        <v>0</v>
      </c>
      <c r="AE125" s="2">
        <v>0</v>
      </c>
      <c r="AF125" s="2">
        <v>0</v>
      </c>
      <c r="AG125" s="2">
        <v>0</v>
      </c>
      <c r="AH125" s="2">
        <v>92.272796390883741</v>
      </c>
      <c r="AI125" s="2">
        <v>92.272796390883741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10">
        <f t="shared" si="7"/>
        <v>3.8299999999999983</v>
      </c>
      <c r="AP125" s="16">
        <f t="shared" si="8"/>
        <v>59559.830000000045</v>
      </c>
      <c r="AQ125" s="16">
        <f t="shared" si="9"/>
        <v>6974.5416688281548</v>
      </c>
    </row>
    <row r="126" spans="1:43" x14ac:dyDescent="0.25">
      <c r="A126" t="s">
        <v>202</v>
      </c>
      <c r="B126" t="s">
        <v>203</v>
      </c>
      <c r="C126" t="s">
        <v>225</v>
      </c>
      <c r="D126" t="s">
        <v>226</v>
      </c>
      <c r="E126" t="s">
        <v>19</v>
      </c>
      <c r="F126">
        <v>74</v>
      </c>
      <c r="G126">
        <v>35</v>
      </c>
      <c r="H126" s="2">
        <v>3077</v>
      </c>
      <c r="I126" s="2">
        <v>6569</v>
      </c>
      <c r="J126" s="2">
        <v>109725.81999999999</v>
      </c>
      <c r="K126" s="2">
        <v>122052.01999999999</v>
      </c>
      <c r="L126" s="1">
        <v>54.239999999999995</v>
      </c>
      <c r="M126" s="2">
        <v>78461.547714109431</v>
      </c>
      <c r="N126" s="2">
        <v>4194</v>
      </c>
      <c r="O126" s="2">
        <v>8596</v>
      </c>
      <c r="P126" s="2">
        <v>160168.85999999999</v>
      </c>
      <c r="Q126" s="2">
        <v>170200.80000000002</v>
      </c>
      <c r="R126" s="1">
        <v>57.989999999999995</v>
      </c>
      <c r="S126" s="2">
        <v>83886.156931069432</v>
      </c>
      <c r="T126" s="15">
        <v>1182.2747419999998</v>
      </c>
      <c r="U126" s="2">
        <v>102435.79086156751</v>
      </c>
      <c r="V126" s="2">
        <v>1126.5211141109903</v>
      </c>
      <c r="W126" s="2">
        <v>9152.7897474565179</v>
      </c>
      <c r="X126" s="2">
        <v>0</v>
      </c>
      <c r="Y126" s="2">
        <v>0</v>
      </c>
      <c r="Z126" s="2">
        <v>0</v>
      </c>
      <c r="AA126" s="2">
        <v>92156.479999999996</v>
      </c>
      <c r="AB126" s="2">
        <v>2308.7958561109899</v>
      </c>
      <c r="AC126" s="2">
        <v>1126.5211141109903</v>
      </c>
      <c r="AD126" s="2">
        <v>0</v>
      </c>
      <c r="AE126" s="2">
        <v>0</v>
      </c>
      <c r="AF126" s="2">
        <v>0</v>
      </c>
      <c r="AG126" s="2">
        <v>0</v>
      </c>
      <c r="AH126" s="2">
        <v>1126.5211141109903</v>
      </c>
      <c r="AI126" s="2">
        <v>1126.5211141109903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10">
        <f t="shared" si="7"/>
        <v>3.75</v>
      </c>
      <c r="AP126" s="16">
        <f t="shared" si="8"/>
        <v>98591.820000000065</v>
      </c>
      <c r="AQ126" s="16">
        <f t="shared" si="9"/>
        <v>5424.6092169600015</v>
      </c>
    </row>
    <row r="127" spans="1:43" x14ac:dyDescent="0.25">
      <c r="A127" t="s">
        <v>176</v>
      </c>
      <c r="B127" t="s">
        <v>177</v>
      </c>
      <c r="C127" t="s">
        <v>26</v>
      </c>
      <c r="D127" t="s">
        <v>178</v>
      </c>
      <c r="E127" t="s">
        <v>14</v>
      </c>
      <c r="F127">
        <v>0</v>
      </c>
      <c r="G127">
        <v>403</v>
      </c>
      <c r="H127" s="2">
        <v>0</v>
      </c>
      <c r="I127" s="2">
        <v>23784</v>
      </c>
      <c r="J127" s="2">
        <v>0</v>
      </c>
      <c r="K127" s="2">
        <v>420025.44</v>
      </c>
      <c r="L127" s="1">
        <v>17.66</v>
      </c>
      <c r="M127" s="2">
        <v>387321.9946026855</v>
      </c>
      <c r="N127" s="2">
        <v>0</v>
      </c>
      <c r="O127" s="2">
        <v>29186</v>
      </c>
      <c r="P127" s="2">
        <v>0</v>
      </c>
      <c r="Q127" s="2">
        <v>621078.08000000007</v>
      </c>
      <c r="R127" s="1">
        <v>21.28</v>
      </c>
      <c r="S127" s="2">
        <v>466716.42384740361</v>
      </c>
      <c r="T127" s="15">
        <v>112929.21238499999</v>
      </c>
      <c r="U127" s="2">
        <v>307661.04417058657</v>
      </c>
      <c r="V127" s="2">
        <v>6404.1631421894417</v>
      </c>
      <c r="W127" s="2">
        <v>24907.035355397122</v>
      </c>
      <c r="X127" s="2">
        <v>28232.305672999999</v>
      </c>
      <c r="Y127" s="2">
        <v>0</v>
      </c>
      <c r="Z127" s="2">
        <v>0</v>
      </c>
      <c r="AA127" s="2">
        <v>248117.54</v>
      </c>
      <c r="AB127" s="2">
        <v>119333.37552718943</v>
      </c>
      <c r="AC127" s="2">
        <v>6404.1631421894417</v>
      </c>
      <c r="AD127" s="2">
        <v>0</v>
      </c>
      <c r="AE127" s="2">
        <v>0</v>
      </c>
      <c r="AF127" s="2">
        <v>0</v>
      </c>
      <c r="AG127" s="2">
        <v>0</v>
      </c>
      <c r="AH127" s="2">
        <v>34636.468815189437</v>
      </c>
      <c r="AI127" s="2">
        <v>6404.1631421894417</v>
      </c>
      <c r="AJ127" s="2">
        <v>0</v>
      </c>
      <c r="AK127" s="2">
        <v>28232.305672999999</v>
      </c>
      <c r="AL127" s="2">
        <v>0</v>
      </c>
      <c r="AM127" s="2">
        <v>0</v>
      </c>
      <c r="AN127" s="2">
        <v>0</v>
      </c>
      <c r="AO127" s="10">
        <f t="shared" si="7"/>
        <v>3.620000000000001</v>
      </c>
      <c r="AP127" s="16">
        <f t="shared" si="8"/>
        <v>201052.64000000007</v>
      </c>
      <c r="AQ127" s="16">
        <f t="shared" si="9"/>
        <v>79394.429244718107</v>
      </c>
    </row>
    <row r="128" spans="1:43" x14ac:dyDescent="0.25">
      <c r="A128" t="s">
        <v>754</v>
      </c>
      <c r="B128" t="s">
        <v>755</v>
      </c>
      <c r="C128" t="s">
        <v>765</v>
      </c>
      <c r="D128" t="s">
        <v>766</v>
      </c>
      <c r="E128" t="s">
        <v>7</v>
      </c>
      <c r="F128">
        <v>69</v>
      </c>
      <c r="G128">
        <v>0</v>
      </c>
      <c r="H128" s="2">
        <v>2273</v>
      </c>
      <c r="I128" s="2">
        <v>0</v>
      </c>
      <c r="J128" s="2">
        <v>74690.78</v>
      </c>
      <c r="K128" s="2">
        <v>0</v>
      </c>
      <c r="L128" s="1">
        <v>32.86</v>
      </c>
      <c r="M128" s="2">
        <v>72406.118988218877</v>
      </c>
      <c r="N128" s="2">
        <v>3401</v>
      </c>
      <c r="O128" s="2">
        <v>0</v>
      </c>
      <c r="P128" s="2">
        <v>123898.43</v>
      </c>
      <c r="Q128" s="2">
        <v>0</v>
      </c>
      <c r="R128" s="1">
        <v>36.43</v>
      </c>
      <c r="S128" s="2">
        <v>80272.517186269455</v>
      </c>
      <c r="T128" s="2">
        <v>0</v>
      </c>
      <c r="U128" s="2">
        <v>56383.306965931282</v>
      </c>
      <c r="V128" s="2">
        <v>487.03014481072023</v>
      </c>
      <c r="W128" s="2">
        <v>4668.0268211205648</v>
      </c>
      <c r="X128" s="2">
        <v>0</v>
      </c>
      <c r="Y128" s="2">
        <v>0</v>
      </c>
      <c r="Z128" s="2">
        <v>0</v>
      </c>
      <c r="AA128" s="2">
        <v>51228.25</v>
      </c>
      <c r="AB128" s="2">
        <v>487.03014481072023</v>
      </c>
      <c r="AC128" s="2">
        <v>487.03014481072023</v>
      </c>
      <c r="AD128" s="2">
        <v>0</v>
      </c>
      <c r="AE128" s="2">
        <v>0</v>
      </c>
      <c r="AF128" s="2">
        <v>0</v>
      </c>
      <c r="AG128" s="2">
        <v>0</v>
      </c>
      <c r="AH128" s="2">
        <v>487.03014481072023</v>
      </c>
      <c r="AI128" s="2">
        <v>487.03014481072023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10">
        <f t="shared" si="7"/>
        <v>3.5700000000000003</v>
      </c>
      <c r="AP128" s="16">
        <f t="shared" si="8"/>
        <v>49207.649999999994</v>
      </c>
      <c r="AQ128" s="16">
        <f t="shared" si="9"/>
        <v>7866.3981980505778</v>
      </c>
    </row>
    <row r="129" spans="1:43" x14ac:dyDescent="0.25">
      <c r="A129" t="s">
        <v>665</v>
      </c>
      <c r="B129" t="s">
        <v>666</v>
      </c>
      <c r="C129" t="s">
        <v>677</v>
      </c>
      <c r="D129" t="s">
        <v>678</v>
      </c>
      <c r="E129" t="s">
        <v>14</v>
      </c>
      <c r="F129">
        <v>0</v>
      </c>
      <c r="G129">
        <v>212</v>
      </c>
      <c r="H129" s="2">
        <v>0</v>
      </c>
      <c r="I129" s="2">
        <v>0</v>
      </c>
      <c r="J129" s="2">
        <v>0</v>
      </c>
      <c r="K129" s="2">
        <v>0</v>
      </c>
      <c r="L129" s="1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1">
        <v>3.49</v>
      </c>
      <c r="S129" s="2">
        <v>288819.1452643373</v>
      </c>
      <c r="T129" s="2">
        <v>0</v>
      </c>
      <c r="U129" s="2">
        <v>1005380.3648931559</v>
      </c>
      <c r="V129" s="2">
        <v>3079.2400479124626</v>
      </c>
      <c r="W129" s="2">
        <v>14333.174845243469</v>
      </c>
      <c r="X129" s="2">
        <v>0</v>
      </c>
      <c r="Y129" s="2">
        <v>360000</v>
      </c>
      <c r="Z129" s="2">
        <v>0</v>
      </c>
      <c r="AA129" s="2">
        <v>627967.94999999995</v>
      </c>
      <c r="AB129" s="2">
        <v>363079.24004791246</v>
      </c>
      <c r="AC129" s="2">
        <v>3079.2400479124626</v>
      </c>
      <c r="AD129" s="2">
        <v>0</v>
      </c>
      <c r="AE129" s="2">
        <v>360000</v>
      </c>
      <c r="AF129" s="2">
        <v>0</v>
      </c>
      <c r="AG129" s="2">
        <v>0</v>
      </c>
      <c r="AH129" s="2">
        <v>363079.24004791246</v>
      </c>
      <c r="AI129" s="2">
        <v>3079.2400479124626</v>
      </c>
      <c r="AJ129" s="2">
        <v>0</v>
      </c>
      <c r="AK129" s="2">
        <v>0</v>
      </c>
      <c r="AL129" s="2">
        <v>360000</v>
      </c>
      <c r="AM129" s="2">
        <v>0</v>
      </c>
      <c r="AN129" s="2">
        <v>0</v>
      </c>
      <c r="AO129" s="10">
        <f t="shared" si="7"/>
        <v>3.49</v>
      </c>
      <c r="AP129" s="16">
        <f t="shared" si="8"/>
        <v>0</v>
      </c>
      <c r="AQ129" s="16">
        <f t="shared" si="9"/>
        <v>288819.1452643373</v>
      </c>
    </row>
    <row r="130" spans="1:43" x14ac:dyDescent="0.25">
      <c r="A130" t="s">
        <v>176</v>
      </c>
      <c r="B130" t="s">
        <v>177</v>
      </c>
      <c r="C130" t="s">
        <v>37</v>
      </c>
      <c r="D130" t="s">
        <v>181</v>
      </c>
      <c r="E130" t="s">
        <v>7</v>
      </c>
      <c r="F130">
        <v>19</v>
      </c>
      <c r="G130">
        <v>0</v>
      </c>
      <c r="H130" s="2">
        <v>0</v>
      </c>
      <c r="I130" s="2">
        <v>0</v>
      </c>
      <c r="J130" s="2">
        <v>0</v>
      </c>
      <c r="K130" s="2">
        <v>0</v>
      </c>
      <c r="L130" s="1">
        <v>13.8</v>
      </c>
      <c r="M130" s="2">
        <v>40527.435166732801</v>
      </c>
      <c r="N130" s="2">
        <v>0</v>
      </c>
      <c r="O130" s="2">
        <v>0</v>
      </c>
      <c r="P130" s="2">
        <v>0</v>
      </c>
      <c r="Q130" s="2">
        <v>0</v>
      </c>
      <c r="R130" s="1">
        <v>17.260000000000002</v>
      </c>
      <c r="S130" s="2">
        <v>50688.661665058564</v>
      </c>
      <c r="T130" s="15">
        <v>11324.012303999998</v>
      </c>
      <c r="U130" s="2">
        <v>15764.397964522499</v>
      </c>
      <c r="V130" s="2">
        <v>514.06113326991726</v>
      </c>
      <c r="W130" s="2">
        <v>1253.0368312525811</v>
      </c>
      <c r="X130" s="2">
        <v>2061.4</v>
      </c>
      <c r="Y130" s="2">
        <v>0</v>
      </c>
      <c r="Z130" s="2">
        <v>3383.15</v>
      </c>
      <c r="AA130" s="2">
        <v>8552.75</v>
      </c>
      <c r="AB130" s="2">
        <v>15221.223437269915</v>
      </c>
      <c r="AC130" s="2">
        <v>514.06113326991726</v>
      </c>
      <c r="AD130" s="2">
        <v>0</v>
      </c>
      <c r="AE130" s="2">
        <v>0</v>
      </c>
      <c r="AF130" s="2">
        <v>3383.15</v>
      </c>
      <c r="AG130" s="2">
        <v>0</v>
      </c>
      <c r="AH130" s="2">
        <v>5958.6111332699174</v>
      </c>
      <c r="AI130" s="2">
        <v>514.06113326991726</v>
      </c>
      <c r="AJ130" s="2">
        <v>0</v>
      </c>
      <c r="AK130" s="2">
        <v>2061.4</v>
      </c>
      <c r="AL130" s="2">
        <v>0</v>
      </c>
      <c r="AM130" s="2">
        <v>3383.15</v>
      </c>
      <c r="AN130" s="2">
        <v>0</v>
      </c>
      <c r="AO130" s="10">
        <f t="shared" si="7"/>
        <v>3.4600000000000009</v>
      </c>
      <c r="AP130" s="16">
        <f t="shared" si="8"/>
        <v>0</v>
      </c>
      <c r="AQ130" s="16">
        <f t="shared" si="9"/>
        <v>10161.226498325763</v>
      </c>
    </row>
    <row r="131" spans="1:43" x14ac:dyDescent="0.25">
      <c r="A131" t="s">
        <v>825</v>
      </c>
      <c r="B131" t="s">
        <v>826</v>
      </c>
      <c r="C131" t="s">
        <v>842</v>
      </c>
      <c r="D131" t="s">
        <v>843</v>
      </c>
      <c r="E131" t="s">
        <v>7</v>
      </c>
      <c r="F131">
        <v>105</v>
      </c>
      <c r="G131">
        <v>0</v>
      </c>
      <c r="H131" s="2">
        <v>0</v>
      </c>
      <c r="I131" s="2">
        <v>0</v>
      </c>
      <c r="J131" s="2">
        <v>0</v>
      </c>
      <c r="K131" s="2">
        <v>0</v>
      </c>
      <c r="L131" s="1">
        <v>21.95</v>
      </c>
      <c r="M131" s="2">
        <v>217763.16726539523</v>
      </c>
      <c r="N131" s="2">
        <v>0</v>
      </c>
      <c r="O131" s="2">
        <v>0</v>
      </c>
      <c r="P131" s="2">
        <v>0</v>
      </c>
      <c r="Q131" s="2">
        <v>0</v>
      </c>
      <c r="R131" s="1">
        <v>25.38</v>
      </c>
      <c r="S131" s="2">
        <v>251791.76242349567</v>
      </c>
      <c r="T131" s="2">
        <v>0</v>
      </c>
      <c r="U131" s="2">
        <v>35398.562739723915</v>
      </c>
      <c r="V131" s="2">
        <v>3213.4239151094953</v>
      </c>
      <c r="W131" s="2">
        <v>6273.6688246144186</v>
      </c>
      <c r="X131" s="2">
        <v>0</v>
      </c>
      <c r="Y131" s="2">
        <v>0</v>
      </c>
      <c r="Z131" s="2">
        <v>0</v>
      </c>
      <c r="AA131" s="2">
        <v>25911.47</v>
      </c>
      <c r="AB131" s="2">
        <v>3213.4239151094953</v>
      </c>
      <c r="AC131" s="2">
        <v>3213.4239151094953</v>
      </c>
      <c r="AD131" s="2">
        <v>0</v>
      </c>
      <c r="AE131" s="2">
        <v>0</v>
      </c>
      <c r="AF131" s="2">
        <v>0</v>
      </c>
      <c r="AG131" s="2">
        <v>0</v>
      </c>
      <c r="AH131" s="2">
        <v>3213.4239151094953</v>
      </c>
      <c r="AI131" s="2">
        <v>3213.4239151094953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10">
        <f t="shared" si="7"/>
        <v>3.4299999999999997</v>
      </c>
      <c r="AP131" s="16">
        <f t="shared" si="8"/>
        <v>0</v>
      </c>
      <c r="AQ131" s="16">
        <f t="shared" si="9"/>
        <v>34028.595158100448</v>
      </c>
    </row>
    <row r="132" spans="1:43" x14ac:dyDescent="0.25">
      <c r="A132" t="s">
        <v>825</v>
      </c>
      <c r="B132" t="s">
        <v>826</v>
      </c>
      <c r="C132" t="s">
        <v>805</v>
      </c>
      <c r="D132" t="s">
        <v>846</v>
      </c>
      <c r="E132" t="s">
        <v>7</v>
      </c>
      <c r="F132">
        <v>302</v>
      </c>
      <c r="G132">
        <v>0</v>
      </c>
      <c r="H132" s="2">
        <v>0</v>
      </c>
      <c r="I132" s="2">
        <v>0</v>
      </c>
      <c r="J132" s="2">
        <v>0</v>
      </c>
      <c r="K132" s="2">
        <v>0</v>
      </c>
      <c r="L132" s="1">
        <v>22.15</v>
      </c>
      <c r="M132" s="2">
        <v>595490.42204006412</v>
      </c>
      <c r="N132" s="2">
        <v>0</v>
      </c>
      <c r="O132" s="2">
        <v>0</v>
      </c>
      <c r="P132" s="2">
        <v>0</v>
      </c>
      <c r="Q132" s="2">
        <v>0</v>
      </c>
      <c r="R132" s="1">
        <v>25.57</v>
      </c>
      <c r="S132" s="2">
        <v>687435.2185807873</v>
      </c>
      <c r="T132" s="2">
        <v>0</v>
      </c>
      <c r="U132" s="2">
        <v>88928.488351278647</v>
      </c>
      <c r="V132" s="2">
        <v>1760.0107608902326</v>
      </c>
      <c r="W132" s="2">
        <v>14947.707590388407</v>
      </c>
      <c r="X132" s="2">
        <v>0</v>
      </c>
      <c r="Y132" s="2">
        <v>0</v>
      </c>
      <c r="Z132" s="2">
        <v>0</v>
      </c>
      <c r="AA132" s="2">
        <v>72220.77</v>
      </c>
      <c r="AB132" s="2">
        <v>1760.0107608902326</v>
      </c>
      <c r="AC132" s="2">
        <v>1760.0107608902326</v>
      </c>
      <c r="AD132" s="2">
        <v>0</v>
      </c>
      <c r="AE132" s="2">
        <v>0</v>
      </c>
      <c r="AF132" s="2">
        <v>0</v>
      </c>
      <c r="AG132" s="2">
        <v>0</v>
      </c>
      <c r="AH132" s="2">
        <v>1760.0107608902326</v>
      </c>
      <c r="AI132" s="2">
        <v>1760.0107608902326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10">
        <f t="shared" si="7"/>
        <v>3.4200000000000017</v>
      </c>
      <c r="AP132" s="16">
        <f t="shared" si="8"/>
        <v>0</v>
      </c>
      <c r="AQ132" s="16">
        <f t="shared" si="9"/>
        <v>91944.796540723182</v>
      </c>
    </row>
    <row r="133" spans="1:43" x14ac:dyDescent="0.25">
      <c r="A133" t="s">
        <v>313</v>
      </c>
      <c r="B133" t="s">
        <v>314</v>
      </c>
      <c r="C133" t="s">
        <v>315</v>
      </c>
      <c r="D133" t="s">
        <v>316</v>
      </c>
      <c r="E133" t="s">
        <v>14</v>
      </c>
      <c r="F133">
        <v>0</v>
      </c>
      <c r="G133">
        <v>46</v>
      </c>
      <c r="H133" s="2">
        <v>0</v>
      </c>
      <c r="I133" s="2">
        <v>4926</v>
      </c>
      <c r="J133" s="2">
        <v>0</v>
      </c>
      <c r="K133" s="2">
        <v>68372.88</v>
      </c>
      <c r="L133" s="1">
        <v>13.88</v>
      </c>
      <c r="M133" s="2">
        <v>71844.870084641298</v>
      </c>
      <c r="N133" s="2">
        <v>0</v>
      </c>
      <c r="O133" s="2">
        <v>7021</v>
      </c>
      <c r="P133" s="2">
        <v>0</v>
      </c>
      <c r="Q133" s="2">
        <v>121463.3</v>
      </c>
      <c r="R133" s="1">
        <v>17.3</v>
      </c>
      <c r="S133" s="2">
        <v>89547.280436908812</v>
      </c>
      <c r="T133" s="15">
        <v>4628.7551695000002</v>
      </c>
      <c r="U133" s="2">
        <v>74484.893513087707</v>
      </c>
      <c r="V133" s="2">
        <v>4641.6816720809147</v>
      </c>
      <c r="W133" s="2">
        <v>5587.0318410067848</v>
      </c>
      <c r="X133" s="2">
        <v>0</v>
      </c>
      <c r="Y133" s="2">
        <v>0</v>
      </c>
      <c r="Z133" s="2">
        <v>0</v>
      </c>
      <c r="AA133" s="2">
        <v>64256.18</v>
      </c>
      <c r="AB133" s="2">
        <v>9270.4368415809149</v>
      </c>
      <c r="AC133" s="2">
        <v>4641.6816720809147</v>
      </c>
      <c r="AD133" s="2">
        <v>0</v>
      </c>
      <c r="AE133" s="2">
        <v>0</v>
      </c>
      <c r="AF133" s="2">
        <v>0</v>
      </c>
      <c r="AG133" s="2">
        <v>0</v>
      </c>
      <c r="AH133" s="2">
        <v>4641.6816720809147</v>
      </c>
      <c r="AI133" s="2">
        <v>4641.6816720809147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10">
        <f t="shared" ref="AO133:AO196" si="10">R133-L133</f>
        <v>3.42</v>
      </c>
      <c r="AP133" s="16">
        <f t="shared" ref="AP133:AP196" si="11">(P133+Q133)-(J133+K133)</f>
        <v>53090.42</v>
      </c>
      <c r="AQ133" s="16">
        <f t="shared" ref="AQ133:AQ196" si="12">S133-M133</f>
        <v>17702.410352267514</v>
      </c>
    </row>
    <row r="134" spans="1:43" x14ac:dyDescent="0.25">
      <c r="A134" t="s">
        <v>371</v>
      </c>
      <c r="B134" t="s">
        <v>372</v>
      </c>
      <c r="C134" t="s">
        <v>384</v>
      </c>
      <c r="D134" t="s">
        <v>385</v>
      </c>
      <c r="E134" t="s">
        <v>7</v>
      </c>
      <c r="F134">
        <v>49</v>
      </c>
      <c r="G134">
        <v>0</v>
      </c>
      <c r="H134" s="2">
        <v>0</v>
      </c>
      <c r="I134" s="2">
        <v>0</v>
      </c>
      <c r="J134" s="2">
        <v>0</v>
      </c>
      <c r="K134" s="2">
        <v>0</v>
      </c>
      <c r="L134" s="1">
        <v>16.11</v>
      </c>
      <c r="M134" s="2">
        <v>88841.982084969612</v>
      </c>
      <c r="N134" s="2">
        <v>0</v>
      </c>
      <c r="O134" s="2">
        <v>0</v>
      </c>
      <c r="P134" s="2">
        <v>0</v>
      </c>
      <c r="Q134" s="2">
        <v>0</v>
      </c>
      <c r="R134" s="1">
        <v>19.5</v>
      </c>
      <c r="S134" s="2">
        <v>107536.84982352001</v>
      </c>
      <c r="T134" s="2">
        <v>0</v>
      </c>
      <c r="U134" s="2">
        <v>27870.792642853587</v>
      </c>
      <c r="V134" s="2">
        <v>6916.4443841051034</v>
      </c>
      <c r="W134" s="2">
        <v>2577.7182587484813</v>
      </c>
      <c r="X134" s="2">
        <v>0</v>
      </c>
      <c r="Y134" s="2">
        <v>0</v>
      </c>
      <c r="Z134" s="2">
        <v>3046.39</v>
      </c>
      <c r="AA134" s="2">
        <v>15330.24</v>
      </c>
      <c r="AB134" s="2">
        <v>9962.8343841051028</v>
      </c>
      <c r="AC134" s="2">
        <v>6916.4443841051034</v>
      </c>
      <c r="AD134" s="2">
        <v>0</v>
      </c>
      <c r="AE134" s="2">
        <v>0</v>
      </c>
      <c r="AF134" s="2">
        <v>3046.39</v>
      </c>
      <c r="AG134" s="2">
        <v>0</v>
      </c>
      <c r="AH134" s="2">
        <v>9962.8343841051028</v>
      </c>
      <c r="AI134" s="2">
        <v>6916.4443841051034</v>
      </c>
      <c r="AJ134" s="2">
        <v>0</v>
      </c>
      <c r="AK134" s="2">
        <v>0</v>
      </c>
      <c r="AL134" s="2">
        <v>0</v>
      </c>
      <c r="AM134" s="2">
        <v>3046.39</v>
      </c>
      <c r="AN134" s="2">
        <v>0</v>
      </c>
      <c r="AO134" s="10">
        <f t="shared" si="10"/>
        <v>3.3900000000000006</v>
      </c>
      <c r="AP134" s="16">
        <f t="shared" si="11"/>
        <v>0</v>
      </c>
      <c r="AQ134" s="16">
        <f t="shared" si="12"/>
        <v>18694.867738550398</v>
      </c>
    </row>
    <row r="135" spans="1:43" x14ac:dyDescent="0.25">
      <c r="A135" t="s">
        <v>720</v>
      </c>
      <c r="B135" t="s">
        <v>721</v>
      </c>
      <c r="C135" t="s">
        <v>658</v>
      </c>
      <c r="D135" t="s">
        <v>742</v>
      </c>
      <c r="E135" t="s">
        <v>14</v>
      </c>
      <c r="F135">
        <v>0</v>
      </c>
      <c r="G135">
        <v>91</v>
      </c>
      <c r="H135" s="2">
        <v>0</v>
      </c>
      <c r="I135" s="2">
        <v>374</v>
      </c>
      <c r="J135" s="2">
        <v>0</v>
      </c>
      <c r="K135" s="2">
        <v>5838.1399999999994</v>
      </c>
      <c r="L135" s="1">
        <v>15.61</v>
      </c>
      <c r="M135" s="2">
        <v>216849.24039292417</v>
      </c>
      <c r="N135" s="2">
        <v>0</v>
      </c>
      <c r="O135" s="2">
        <v>3907</v>
      </c>
      <c r="P135" s="2">
        <v>0</v>
      </c>
      <c r="Q135" s="2">
        <v>74154.86</v>
      </c>
      <c r="R135" s="1">
        <v>18.98</v>
      </c>
      <c r="S135" s="2">
        <v>263664.22694796289</v>
      </c>
      <c r="T135" s="2">
        <v>0</v>
      </c>
      <c r="U135" s="2">
        <v>113711.7662155838</v>
      </c>
      <c r="V135" s="2">
        <v>895.51298383389076</v>
      </c>
      <c r="W135" s="2">
        <v>7614.1432317499175</v>
      </c>
      <c r="X135" s="2">
        <v>0</v>
      </c>
      <c r="Y135" s="2">
        <v>0</v>
      </c>
      <c r="Z135" s="2">
        <v>0</v>
      </c>
      <c r="AA135" s="2">
        <v>105202.11</v>
      </c>
      <c r="AB135" s="2">
        <v>895.51298383389076</v>
      </c>
      <c r="AC135" s="2">
        <v>895.51298383389076</v>
      </c>
      <c r="AD135" s="2">
        <v>0</v>
      </c>
      <c r="AE135" s="2">
        <v>0</v>
      </c>
      <c r="AF135" s="2">
        <v>0</v>
      </c>
      <c r="AG135" s="2">
        <v>0</v>
      </c>
      <c r="AH135" s="2">
        <v>895.51298383389076</v>
      </c>
      <c r="AI135" s="2">
        <v>895.51298383389076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10">
        <f t="shared" si="10"/>
        <v>3.370000000000001</v>
      </c>
      <c r="AP135" s="16">
        <f t="shared" si="11"/>
        <v>68316.72</v>
      </c>
      <c r="AQ135" s="16">
        <f t="shared" si="12"/>
        <v>46814.986555038719</v>
      </c>
    </row>
    <row r="136" spans="1:43" x14ac:dyDescent="0.25">
      <c r="A136" t="s">
        <v>402</v>
      </c>
      <c r="B136" t="s">
        <v>403</v>
      </c>
      <c r="C136" t="s">
        <v>413</v>
      </c>
      <c r="D136" t="s">
        <v>414</v>
      </c>
      <c r="E136" t="s">
        <v>7</v>
      </c>
      <c r="F136">
        <v>7</v>
      </c>
      <c r="G136">
        <v>0</v>
      </c>
      <c r="H136" s="2">
        <v>0</v>
      </c>
      <c r="I136" s="2">
        <v>0</v>
      </c>
      <c r="J136" s="2">
        <v>0</v>
      </c>
      <c r="K136" s="2">
        <v>0</v>
      </c>
      <c r="L136" s="1">
        <v>12.49</v>
      </c>
      <c r="M136" s="2">
        <v>24147.76491952128</v>
      </c>
      <c r="N136" s="2">
        <v>0</v>
      </c>
      <c r="O136" s="2">
        <v>0</v>
      </c>
      <c r="P136" s="2">
        <v>0</v>
      </c>
      <c r="Q136" s="2">
        <v>0</v>
      </c>
      <c r="R136" s="1">
        <v>15.86</v>
      </c>
      <c r="S136" s="2">
        <v>30663.214701649918</v>
      </c>
      <c r="T136" s="2">
        <v>0</v>
      </c>
      <c r="U136" s="2">
        <v>6435.8237500892055</v>
      </c>
      <c r="V136" s="2">
        <v>132.02888026073288</v>
      </c>
      <c r="W136" s="2">
        <v>722.75486982847292</v>
      </c>
      <c r="X136" s="2">
        <v>0</v>
      </c>
      <c r="Y136" s="2">
        <v>0</v>
      </c>
      <c r="Z136" s="2">
        <v>0</v>
      </c>
      <c r="AA136" s="2">
        <v>5581.04</v>
      </c>
      <c r="AB136" s="2">
        <v>132.02888026073288</v>
      </c>
      <c r="AC136" s="2">
        <v>132.02888026073288</v>
      </c>
      <c r="AD136" s="2">
        <v>0</v>
      </c>
      <c r="AE136" s="2">
        <v>0</v>
      </c>
      <c r="AF136" s="2">
        <v>0</v>
      </c>
      <c r="AG136" s="2">
        <v>0</v>
      </c>
      <c r="AH136" s="2">
        <v>132.02888026073288</v>
      </c>
      <c r="AI136" s="2">
        <v>132.02888026073288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10">
        <f t="shared" si="10"/>
        <v>3.3699999999999992</v>
      </c>
      <c r="AP136" s="16">
        <f t="shared" si="11"/>
        <v>0</v>
      </c>
      <c r="AQ136" s="16">
        <f t="shared" si="12"/>
        <v>6515.4497821286386</v>
      </c>
    </row>
    <row r="137" spans="1:43" x14ac:dyDescent="0.25">
      <c r="A137" t="s">
        <v>616</v>
      </c>
      <c r="B137" t="s">
        <v>617</v>
      </c>
      <c r="C137" t="s">
        <v>629</v>
      </c>
      <c r="D137" t="s">
        <v>630</v>
      </c>
      <c r="E137" t="s">
        <v>7</v>
      </c>
      <c r="F137">
        <v>76</v>
      </c>
      <c r="G137">
        <v>0</v>
      </c>
      <c r="H137" s="2">
        <v>0</v>
      </c>
      <c r="I137" s="2">
        <v>0</v>
      </c>
      <c r="J137" s="2">
        <v>0</v>
      </c>
      <c r="K137" s="2">
        <v>0</v>
      </c>
      <c r="L137" s="1">
        <v>19.46</v>
      </c>
      <c r="M137" s="2">
        <v>114167.92267948033</v>
      </c>
      <c r="N137" s="2">
        <v>0</v>
      </c>
      <c r="O137" s="2">
        <v>0</v>
      </c>
      <c r="P137" s="2">
        <v>0</v>
      </c>
      <c r="Q137" s="2">
        <v>0</v>
      </c>
      <c r="R137" s="1">
        <v>22.81</v>
      </c>
      <c r="S137" s="2">
        <v>133821.70176356353</v>
      </c>
      <c r="T137" s="15">
        <v>307938.00282300002</v>
      </c>
      <c r="U137" s="2">
        <v>55475.785880699528</v>
      </c>
      <c r="V137" s="2">
        <v>776.89165144590515</v>
      </c>
      <c r="W137" s="2">
        <v>3856.8542292536249</v>
      </c>
      <c r="X137" s="2">
        <v>36074.5</v>
      </c>
      <c r="Y137" s="2">
        <v>0</v>
      </c>
      <c r="Z137" s="2">
        <v>0</v>
      </c>
      <c r="AA137" s="2">
        <v>14767.54</v>
      </c>
      <c r="AB137" s="2">
        <v>308714.8944744459</v>
      </c>
      <c r="AC137" s="2">
        <v>776.89165144590515</v>
      </c>
      <c r="AD137" s="2">
        <v>0</v>
      </c>
      <c r="AE137" s="2">
        <v>0</v>
      </c>
      <c r="AF137" s="2">
        <v>0</v>
      </c>
      <c r="AG137" s="2">
        <v>0</v>
      </c>
      <c r="AH137" s="2">
        <v>36851.391651445905</v>
      </c>
      <c r="AI137" s="2">
        <v>776.89165144590515</v>
      </c>
      <c r="AJ137" s="2">
        <v>0</v>
      </c>
      <c r="AK137" s="2">
        <v>36074.5</v>
      </c>
      <c r="AL137" s="2">
        <v>0</v>
      </c>
      <c r="AM137" s="2">
        <v>0</v>
      </c>
      <c r="AN137" s="2">
        <v>0</v>
      </c>
      <c r="AO137" s="10">
        <f t="shared" si="10"/>
        <v>3.3499999999999979</v>
      </c>
      <c r="AP137" s="16">
        <f t="shared" si="11"/>
        <v>0</v>
      </c>
      <c r="AQ137" s="16">
        <f t="shared" si="12"/>
        <v>19653.779084083202</v>
      </c>
    </row>
    <row r="138" spans="1:43" x14ac:dyDescent="0.25">
      <c r="A138" t="s">
        <v>744</v>
      </c>
      <c r="B138" t="s">
        <v>745</v>
      </c>
      <c r="C138" t="s">
        <v>689</v>
      </c>
      <c r="D138" t="s">
        <v>749</v>
      </c>
      <c r="E138" t="s">
        <v>7</v>
      </c>
      <c r="F138">
        <v>9</v>
      </c>
      <c r="G138">
        <v>0</v>
      </c>
      <c r="H138" s="2">
        <v>0</v>
      </c>
      <c r="I138" s="2">
        <v>0</v>
      </c>
      <c r="J138" s="2">
        <v>0</v>
      </c>
      <c r="K138" s="2">
        <v>0</v>
      </c>
      <c r="L138" s="1">
        <v>4.95</v>
      </c>
      <c r="M138" s="2">
        <v>19718.239075920003</v>
      </c>
      <c r="N138" s="2">
        <v>0</v>
      </c>
      <c r="O138" s="2">
        <v>0</v>
      </c>
      <c r="P138" s="2">
        <v>0</v>
      </c>
      <c r="Q138" s="2">
        <v>0</v>
      </c>
      <c r="R138" s="1">
        <v>8.2899999999999991</v>
      </c>
      <c r="S138" s="2">
        <v>33023.071098863998</v>
      </c>
      <c r="T138" s="2">
        <v>0</v>
      </c>
      <c r="U138" s="2">
        <v>14359.734059596347</v>
      </c>
      <c r="V138" s="2">
        <v>1237.3067619422854</v>
      </c>
      <c r="W138" s="2">
        <v>855.34729765406121</v>
      </c>
      <c r="X138" s="2">
        <v>0</v>
      </c>
      <c r="Y138" s="2">
        <v>0</v>
      </c>
      <c r="Z138" s="2">
        <v>0</v>
      </c>
      <c r="AA138" s="2">
        <v>12267.08</v>
      </c>
      <c r="AB138" s="2">
        <v>1237.3067619422854</v>
      </c>
      <c r="AC138" s="2">
        <v>1237.3067619422854</v>
      </c>
      <c r="AD138" s="2">
        <v>0</v>
      </c>
      <c r="AE138" s="2">
        <v>0</v>
      </c>
      <c r="AF138" s="2">
        <v>0</v>
      </c>
      <c r="AG138" s="2">
        <v>0</v>
      </c>
      <c r="AH138" s="2">
        <v>1237.3067619422854</v>
      </c>
      <c r="AI138" s="2">
        <v>1237.3067619422854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10">
        <f t="shared" si="10"/>
        <v>3.339999999999999</v>
      </c>
      <c r="AP138" s="16">
        <f t="shared" si="11"/>
        <v>0</v>
      </c>
      <c r="AQ138" s="16">
        <f t="shared" si="12"/>
        <v>13304.832022943996</v>
      </c>
    </row>
    <row r="139" spans="1:43" x14ac:dyDescent="0.25">
      <c r="A139" t="s">
        <v>793</v>
      </c>
      <c r="B139" t="s">
        <v>794</v>
      </c>
      <c r="C139" t="s">
        <v>806</v>
      </c>
      <c r="D139" t="s">
        <v>807</v>
      </c>
      <c r="E139" t="s">
        <v>19</v>
      </c>
      <c r="F139">
        <v>85</v>
      </c>
      <c r="G139">
        <v>39</v>
      </c>
      <c r="H139" s="2">
        <v>1763</v>
      </c>
      <c r="I139" s="2">
        <v>5024</v>
      </c>
      <c r="J139" s="2">
        <v>60418.01</v>
      </c>
      <c r="K139" s="2">
        <v>93798.080000000002</v>
      </c>
      <c r="L139" s="1">
        <v>52.940000000000005</v>
      </c>
      <c r="M139" s="2">
        <v>181629.43555116674</v>
      </c>
      <c r="N139" s="2">
        <v>3080</v>
      </c>
      <c r="O139" s="2">
        <v>7187</v>
      </c>
      <c r="P139" s="2">
        <v>112235.2</v>
      </c>
      <c r="Q139" s="2">
        <v>142374.47</v>
      </c>
      <c r="R139" s="1">
        <v>56.25</v>
      </c>
      <c r="S139" s="2">
        <v>192985.56384120003</v>
      </c>
      <c r="T139" s="2">
        <v>0</v>
      </c>
      <c r="U139" s="2">
        <v>108878.11010100946</v>
      </c>
      <c r="V139" s="2">
        <v>-0.55071470605616923</v>
      </c>
      <c r="W139" s="2">
        <v>10063.790815715523</v>
      </c>
      <c r="X139" s="2">
        <v>0</v>
      </c>
      <c r="Y139" s="2">
        <v>0</v>
      </c>
      <c r="Z139" s="2">
        <v>0</v>
      </c>
      <c r="AA139" s="2">
        <v>98814.87</v>
      </c>
      <c r="AB139" s="2">
        <v>-0.55071470605616923</v>
      </c>
      <c r="AC139" s="2">
        <v>-0.55071470605616923</v>
      </c>
      <c r="AD139" s="2">
        <v>0</v>
      </c>
      <c r="AE139" s="2">
        <v>0</v>
      </c>
      <c r="AF139" s="2">
        <v>0</v>
      </c>
      <c r="AG139" s="2">
        <v>0</v>
      </c>
      <c r="AH139" s="2">
        <v>-0.55071470605616923</v>
      </c>
      <c r="AI139" s="2">
        <v>-0.55071470605616923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10">
        <f t="shared" si="10"/>
        <v>3.3099999999999952</v>
      </c>
      <c r="AP139" s="16">
        <f t="shared" si="11"/>
        <v>100393.57999999999</v>
      </c>
      <c r="AQ139" s="16">
        <f t="shared" si="12"/>
        <v>11356.128290033288</v>
      </c>
    </row>
    <row r="140" spans="1:43" x14ac:dyDescent="0.25">
      <c r="A140" t="s">
        <v>710</v>
      </c>
      <c r="B140" t="s">
        <v>711</v>
      </c>
      <c r="C140" t="s">
        <v>712</v>
      </c>
      <c r="D140" t="s">
        <v>713</v>
      </c>
      <c r="E140" t="s">
        <v>7</v>
      </c>
      <c r="F140">
        <v>158</v>
      </c>
      <c r="G140">
        <v>0</v>
      </c>
      <c r="H140" s="2">
        <v>2559</v>
      </c>
      <c r="I140" s="2">
        <v>0</v>
      </c>
      <c r="J140" s="2">
        <v>87952.829999999987</v>
      </c>
      <c r="K140" s="2">
        <v>0</v>
      </c>
      <c r="L140" s="1">
        <v>34.369999999999997</v>
      </c>
      <c r="M140" s="2">
        <v>198271.95200688962</v>
      </c>
      <c r="N140" s="2">
        <v>4234</v>
      </c>
      <c r="O140" s="2">
        <v>0</v>
      </c>
      <c r="P140" s="2">
        <v>159367.76</v>
      </c>
      <c r="Q140" s="2">
        <v>0</v>
      </c>
      <c r="R140" s="1">
        <v>37.64</v>
      </c>
      <c r="S140" s="2">
        <v>217135.76588709126</v>
      </c>
      <c r="T140" s="2">
        <v>0</v>
      </c>
      <c r="U140" s="2">
        <v>104169.70538655456</v>
      </c>
      <c r="V140" s="2">
        <v>477.65245929762023</v>
      </c>
      <c r="W140" s="2">
        <v>8587.8729272569344</v>
      </c>
      <c r="X140" s="2">
        <v>0</v>
      </c>
      <c r="Y140" s="2">
        <v>0</v>
      </c>
      <c r="Z140" s="2">
        <v>16001.55</v>
      </c>
      <c r="AA140" s="2">
        <v>79102.63</v>
      </c>
      <c r="AB140" s="2">
        <v>16479.202459297619</v>
      </c>
      <c r="AC140" s="2">
        <v>477.65245929762023</v>
      </c>
      <c r="AD140" s="2">
        <v>0</v>
      </c>
      <c r="AE140" s="2">
        <v>0</v>
      </c>
      <c r="AF140" s="2">
        <v>16001.55</v>
      </c>
      <c r="AG140" s="2">
        <v>0</v>
      </c>
      <c r="AH140" s="2">
        <v>16479.202459297619</v>
      </c>
      <c r="AI140" s="2">
        <v>477.65245929762023</v>
      </c>
      <c r="AJ140" s="2">
        <v>0</v>
      </c>
      <c r="AK140" s="2">
        <v>0</v>
      </c>
      <c r="AL140" s="2">
        <v>0</v>
      </c>
      <c r="AM140" s="2">
        <v>16001.55</v>
      </c>
      <c r="AN140" s="2">
        <v>0</v>
      </c>
      <c r="AO140" s="10">
        <f t="shared" si="10"/>
        <v>3.2700000000000031</v>
      </c>
      <c r="AP140" s="16">
        <f t="shared" si="11"/>
        <v>71414.930000000022</v>
      </c>
      <c r="AQ140" s="16">
        <f t="shared" si="12"/>
        <v>18863.813880201633</v>
      </c>
    </row>
    <row r="141" spans="1:43" x14ac:dyDescent="0.25">
      <c r="A141" t="s">
        <v>451</v>
      </c>
      <c r="B141" t="s">
        <v>452</v>
      </c>
      <c r="C141" t="s">
        <v>336</v>
      </c>
      <c r="D141" t="s">
        <v>461</v>
      </c>
      <c r="E141" t="s">
        <v>19</v>
      </c>
      <c r="F141">
        <v>249</v>
      </c>
      <c r="G141">
        <v>113</v>
      </c>
      <c r="H141" s="2">
        <v>0</v>
      </c>
      <c r="I141" s="2">
        <v>0</v>
      </c>
      <c r="J141" s="2">
        <v>0</v>
      </c>
      <c r="K141" s="2">
        <v>0</v>
      </c>
      <c r="L141" s="1">
        <v>10.24</v>
      </c>
      <c r="M141" s="2">
        <v>755192.97893302271</v>
      </c>
      <c r="N141" s="2">
        <v>0</v>
      </c>
      <c r="O141" s="2">
        <v>0</v>
      </c>
      <c r="P141" s="2">
        <v>0</v>
      </c>
      <c r="Q141" s="2">
        <v>0</v>
      </c>
      <c r="R141" s="1">
        <v>13.34</v>
      </c>
      <c r="S141" s="2">
        <v>983815.85341469955</v>
      </c>
      <c r="T141" s="2">
        <v>0</v>
      </c>
      <c r="U141" s="2">
        <v>223064.666795675</v>
      </c>
      <c r="V141" s="2">
        <v>715.16925884303055</v>
      </c>
      <c r="W141" s="2">
        <v>21718.867536831964</v>
      </c>
      <c r="X141" s="2">
        <v>0</v>
      </c>
      <c r="Y141" s="2">
        <v>0</v>
      </c>
      <c r="Z141" s="2">
        <v>0</v>
      </c>
      <c r="AA141" s="2">
        <v>200630.63</v>
      </c>
      <c r="AB141" s="2">
        <v>715.16925884303055</v>
      </c>
      <c r="AC141" s="2">
        <v>715.16925884303055</v>
      </c>
      <c r="AD141" s="2">
        <v>0</v>
      </c>
      <c r="AE141" s="2">
        <v>0</v>
      </c>
      <c r="AF141" s="2">
        <v>0</v>
      </c>
      <c r="AG141" s="2">
        <v>0</v>
      </c>
      <c r="AH141" s="2">
        <v>715.16925884303055</v>
      </c>
      <c r="AI141" s="2">
        <v>715.16925884303055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10">
        <f t="shared" si="10"/>
        <v>3.0999999999999996</v>
      </c>
      <c r="AP141" s="16">
        <f t="shared" si="11"/>
        <v>0</v>
      </c>
      <c r="AQ141" s="16">
        <f t="shared" si="12"/>
        <v>228622.87448167684</v>
      </c>
    </row>
    <row r="142" spans="1:43" x14ac:dyDescent="0.25">
      <c r="A142" t="s">
        <v>484</v>
      </c>
      <c r="B142" t="s">
        <v>485</v>
      </c>
      <c r="C142" t="s">
        <v>501</v>
      </c>
      <c r="D142" t="s">
        <v>502</v>
      </c>
      <c r="E142" t="s">
        <v>7</v>
      </c>
      <c r="F142">
        <v>29</v>
      </c>
      <c r="G142">
        <v>0</v>
      </c>
      <c r="H142" s="2">
        <v>0</v>
      </c>
      <c r="I142" s="2">
        <v>0</v>
      </c>
      <c r="J142" s="2">
        <v>0</v>
      </c>
      <c r="K142" s="2">
        <v>0</v>
      </c>
      <c r="L142" s="1">
        <v>32.47</v>
      </c>
      <c r="M142" s="2">
        <v>102524.92682022144</v>
      </c>
      <c r="N142" s="2">
        <v>69</v>
      </c>
      <c r="O142" s="2">
        <v>0</v>
      </c>
      <c r="P142" s="2">
        <v>2447.4299999999998</v>
      </c>
      <c r="Q142" s="2">
        <v>0</v>
      </c>
      <c r="R142" s="1">
        <v>35.47</v>
      </c>
      <c r="S142" s="2">
        <v>111997.51014207744</v>
      </c>
      <c r="T142" s="2">
        <v>0</v>
      </c>
      <c r="U142" s="2">
        <v>11384.532854377547</v>
      </c>
      <c r="V142" s="2">
        <v>218.6484112771941</v>
      </c>
      <c r="W142" s="2">
        <v>2595.9344431003515</v>
      </c>
      <c r="X142" s="2">
        <v>0</v>
      </c>
      <c r="Y142" s="2">
        <v>0</v>
      </c>
      <c r="Z142" s="2">
        <v>0</v>
      </c>
      <c r="AA142" s="2">
        <v>8569.9500000000007</v>
      </c>
      <c r="AB142" s="2">
        <v>218.6484112771941</v>
      </c>
      <c r="AC142" s="2">
        <v>218.6484112771941</v>
      </c>
      <c r="AD142" s="2">
        <v>0</v>
      </c>
      <c r="AE142" s="2">
        <v>0</v>
      </c>
      <c r="AF142" s="2">
        <v>0</v>
      </c>
      <c r="AG142" s="2">
        <v>0</v>
      </c>
      <c r="AH142" s="2">
        <v>218.6484112771941</v>
      </c>
      <c r="AI142" s="2">
        <v>218.6484112771941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10">
        <f t="shared" si="10"/>
        <v>3</v>
      </c>
      <c r="AP142" s="16">
        <f t="shared" si="11"/>
        <v>2447.4299999999998</v>
      </c>
      <c r="AQ142" s="16">
        <f t="shared" si="12"/>
        <v>9472.5833218560001</v>
      </c>
    </row>
    <row r="143" spans="1:43" x14ac:dyDescent="0.25">
      <c r="A143" t="s">
        <v>8</v>
      </c>
      <c r="B143" t="s">
        <v>9</v>
      </c>
      <c r="C143" t="s">
        <v>10</v>
      </c>
      <c r="D143" t="s">
        <v>11</v>
      </c>
      <c r="E143" t="s">
        <v>7</v>
      </c>
      <c r="F143">
        <v>742</v>
      </c>
      <c r="G143">
        <v>0</v>
      </c>
      <c r="H143" s="2">
        <v>21141</v>
      </c>
      <c r="I143" s="2">
        <v>0</v>
      </c>
      <c r="J143" s="2">
        <v>741203.46000000008</v>
      </c>
      <c r="K143" s="2">
        <v>0</v>
      </c>
      <c r="L143" s="1">
        <v>35.06</v>
      </c>
      <c r="M143" s="2">
        <v>495588.35768567049</v>
      </c>
      <c r="N143" s="2">
        <v>30160</v>
      </c>
      <c r="O143" s="2">
        <v>0</v>
      </c>
      <c r="P143" s="2">
        <v>1146683.2000000002</v>
      </c>
      <c r="Q143" s="2">
        <v>0</v>
      </c>
      <c r="R143" s="1">
        <v>38.020000000000003</v>
      </c>
      <c r="S143" s="2">
        <v>537429.24584167695</v>
      </c>
      <c r="T143" s="2">
        <v>0</v>
      </c>
      <c r="U143" s="2">
        <v>436335.87964727671</v>
      </c>
      <c r="V143" s="2">
        <v>113.57434727763757</v>
      </c>
      <c r="W143" s="2">
        <v>35721.745299999078</v>
      </c>
      <c r="X143" s="2">
        <v>0</v>
      </c>
      <c r="Y143" s="2">
        <v>0</v>
      </c>
      <c r="Z143" s="2">
        <v>0</v>
      </c>
      <c r="AA143" s="2">
        <v>400500.56</v>
      </c>
      <c r="AB143" s="2">
        <v>113.57434727763757</v>
      </c>
      <c r="AC143" s="2">
        <v>113.57434727763757</v>
      </c>
      <c r="AD143" s="2">
        <v>0</v>
      </c>
      <c r="AE143" s="2">
        <v>0</v>
      </c>
      <c r="AF143" s="2">
        <v>0</v>
      </c>
      <c r="AG143" s="2">
        <v>0</v>
      </c>
      <c r="AH143" s="2">
        <v>113.57434727763757</v>
      </c>
      <c r="AI143" s="2">
        <v>113.57434727763757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10">
        <f t="shared" si="10"/>
        <v>2.9600000000000009</v>
      </c>
      <c r="AP143" s="16">
        <f t="shared" si="11"/>
        <v>405479.74000000011</v>
      </c>
      <c r="AQ143" s="16">
        <f t="shared" si="12"/>
        <v>41840.888156006462</v>
      </c>
    </row>
    <row r="144" spans="1:43" x14ac:dyDescent="0.25">
      <c r="A144" t="s">
        <v>176</v>
      </c>
      <c r="B144" t="s">
        <v>177</v>
      </c>
      <c r="C144" t="s">
        <v>864</v>
      </c>
      <c r="D144" t="s">
        <v>865</v>
      </c>
      <c r="E144" t="s">
        <v>7</v>
      </c>
      <c r="F144">
        <v>22</v>
      </c>
      <c r="G144">
        <v>0</v>
      </c>
      <c r="H144" s="2">
        <v>0</v>
      </c>
      <c r="I144" s="2">
        <v>0</v>
      </c>
      <c r="J144" s="2">
        <v>0</v>
      </c>
      <c r="K144" s="2">
        <v>0</v>
      </c>
      <c r="L144" s="1">
        <v>3.82</v>
      </c>
      <c r="M144" s="2">
        <v>11818.441863682559</v>
      </c>
      <c r="N144" s="2">
        <v>0</v>
      </c>
      <c r="O144" s="2">
        <v>0</v>
      </c>
      <c r="P144" s="2">
        <v>0</v>
      </c>
      <c r="Q144" s="2">
        <v>0</v>
      </c>
      <c r="R144" s="1">
        <v>6.77</v>
      </c>
      <c r="S144" s="2">
        <v>20945.24906207616</v>
      </c>
      <c r="T144" s="15">
        <v>8965.2192794999992</v>
      </c>
      <c r="U144" s="2">
        <v>19378.766645500535</v>
      </c>
      <c r="V144" s="2">
        <v>8378.118109857849</v>
      </c>
      <c r="W144" s="2">
        <v>1473.9185356426838</v>
      </c>
      <c r="X144" s="2">
        <v>0</v>
      </c>
      <c r="Y144" s="2">
        <v>0</v>
      </c>
      <c r="Z144" s="2">
        <v>2177.6799999999998</v>
      </c>
      <c r="AA144" s="2">
        <v>7349.05</v>
      </c>
      <c r="AB144" s="2">
        <v>19521.017389357847</v>
      </c>
      <c r="AC144" s="2">
        <v>8378.118109857849</v>
      </c>
      <c r="AD144" s="2">
        <v>0</v>
      </c>
      <c r="AE144" s="2">
        <v>0</v>
      </c>
      <c r="AF144" s="2">
        <v>2177.6799999999998</v>
      </c>
      <c r="AG144" s="2">
        <v>0</v>
      </c>
      <c r="AH144" s="2">
        <v>10555.798109857849</v>
      </c>
      <c r="AI144" s="2">
        <v>8378.118109857849</v>
      </c>
      <c r="AJ144" s="2">
        <v>0</v>
      </c>
      <c r="AK144" s="2">
        <v>0</v>
      </c>
      <c r="AL144" s="2">
        <v>0</v>
      </c>
      <c r="AM144" s="2">
        <v>2177.6799999999998</v>
      </c>
      <c r="AN144" s="2">
        <v>0</v>
      </c>
      <c r="AO144" s="10">
        <f t="shared" si="10"/>
        <v>2.9499999999999997</v>
      </c>
      <c r="AP144" s="16">
        <f t="shared" si="11"/>
        <v>0</v>
      </c>
      <c r="AQ144" s="16">
        <f t="shared" si="12"/>
        <v>9126.8071983936006</v>
      </c>
    </row>
    <row r="145" spans="1:43" x14ac:dyDescent="0.25">
      <c r="A145" t="s">
        <v>313</v>
      </c>
      <c r="B145" t="s">
        <v>314</v>
      </c>
      <c r="C145" t="s">
        <v>311</v>
      </c>
      <c r="D145" t="s">
        <v>312</v>
      </c>
      <c r="E145" t="s">
        <v>7</v>
      </c>
      <c r="F145">
        <v>96</v>
      </c>
      <c r="G145">
        <v>0</v>
      </c>
      <c r="H145" s="2">
        <v>3805</v>
      </c>
      <c r="I145" s="2">
        <v>0</v>
      </c>
      <c r="J145" s="2">
        <v>133631.59999999998</v>
      </c>
      <c r="K145" s="2">
        <v>0</v>
      </c>
      <c r="L145" s="1">
        <v>35.119999999999997</v>
      </c>
      <c r="M145" s="2">
        <v>57364.919783055353</v>
      </c>
      <c r="N145" s="2">
        <v>5133</v>
      </c>
      <c r="O145" s="2">
        <v>0</v>
      </c>
      <c r="P145" s="2">
        <v>195310.65</v>
      </c>
      <c r="Q145" s="2">
        <v>0</v>
      </c>
      <c r="R145" s="1">
        <v>38.049999999999997</v>
      </c>
      <c r="S145" s="2">
        <v>62150.774423270392</v>
      </c>
      <c r="T145" s="2">
        <v>0</v>
      </c>
      <c r="U145" s="2">
        <v>67254.514259746647</v>
      </c>
      <c r="V145" s="2">
        <v>2528.6901956340298</v>
      </c>
      <c r="W145" s="2">
        <v>5682.5140641126263</v>
      </c>
      <c r="X145" s="2">
        <v>0</v>
      </c>
      <c r="Y145" s="2">
        <v>0</v>
      </c>
      <c r="Z145" s="2">
        <v>0</v>
      </c>
      <c r="AA145" s="2">
        <v>59043.31</v>
      </c>
      <c r="AB145" s="2">
        <v>2528.6901956340298</v>
      </c>
      <c r="AC145" s="2">
        <v>2528.6901956340298</v>
      </c>
      <c r="AD145" s="2">
        <v>0</v>
      </c>
      <c r="AE145" s="2">
        <v>0</v>
      </c>
      <c r="AF145" s="2">
        <v>0</v>
      </c>
      <c r="AG145" s="2">
        <v>0</v>
      </c>
      <c r="AH145" s="2">
        <v>2528.6901956340298</v>
      </c>
      <c r="AI145" s="2">
        <v>2528.6901956340298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10">
        <f t="shared" si="10"/>
        <v>2.9299999999999997</v>
      </c>
      <c r="AP145" s="16">
        <f t="shared" si="11"/>
        <v>61679.050000000017</v>
      </c>
      <c r="AQ145" s="16">
        <f t="shared" si="12"/>
        <v>4785.8546402150387</v>
      </c>
    </row>
    <row r="146" spans="1:43" x14ac:dyDescent="0.25">
      <c r="A146" t="s">
        <v>565</v>
      </c>
      <c r="B146" t="s">
        <v>566</v>
      </c>
      <c r="C146" t="s">
        <v>483</v>
      </c>
      <c r="D146" t="s">
        <v>563</v>
      </c>
      <c r="E146" t="s">
        <v>7</v>
      </c>
      <c r="F146">
        <v>6</v>
      </c>
      <c r="G146">
        <v>0</v>
      </c>
      <c r="H146" s="2">
        <v>0</v>
      </c>
      <c r="I146" s="2">
        <v>0</v>
      </c>
      <c r="J146" s="2">
        <v>0</v>
      </c>
      <c r="K146" s="2">
        <v>0</v>
      </c>
      <c r="L146" s="1">
        <v>5.3</v>
      </c>
      <c r="M146" s="2">
        <v>13024.023322003201</v>
      </c>
      <c r="N146" s="2">
        <v>0</v>
      </c>
      <c r="O146" s="2">
        <v>0</v>
      </c>
      <c r="P146" s="2">
        <v>0</v>
      </c>
      <c r="Q146" s="2">
        <v>0</v>
      </c>
      <c r="R146" s="1">
        <v>8.2200000000000006</v>
      </c>
      <c r="S146" s="2">
        <v>20199.522963559684</v>
      </c>
      <c r="T146" s="15">
        <v>846.76643149999995</v>
      </c>
      <c r="U146" s="2">
        <v>7018.4567770801223</v>
      </c>
      <c r="V146" s="2">
        <v>39.352592816387187</v>
      </c>
      <c r="W146" s="2">
        <v>678.55418426373444</v>
      </c>
      <c r="X146" s="2">
        <v>0</v>
      </c>
      <c r="Y146" s="2">
        <v>0</v>
      </c>
      <c r="Z146" s="2">
        <v>0</v>
      </c>
      <c r="AA146" s="2">
        <v>6300.55</v>
      </c>
      <c r="AB146" s="2">
        <v>886.11902431638714</v>
      </c>
      <c r="AC146" s="2">
        <v>39.352592816387187</v>
      </c>
      <c r="AD146" s="2">
        <v>0</v>
      </c>
      <c r="AE146" s="2">
        <v>0</v>
      </c>
      <c r="AF146" s="2">
        <v>0</v>
      </c>
      <c r="AG146" s="2">
        <v>0</v>
      </c>
      <c r="AH146" s="2">
        <v>39.352592816387187</v>
      </c>
      <c r="AI146" s="2">
        <v>39.352592816387187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10">
        <f t="shared" si="10"/>
        <v>2.9200000000000008</v>
      </c>
      <c r="AP146" s="16">
        <f t="shared" si="11"/>
        <v>0</v>
      </c>
      <c r="AQ146" s="16">
        <f t="shared" si="12"/>
        <v>7175.4996415564838</v>
      </c>
    </row>
    <row r="147" spans="1:43" x14ac:dyDescent="0.25">
      <c r="A147" t="s">
        <v>574</v>
      </c>
      <c r="B147" t="s">
        <v>575</v>
      </c>
      <c r="C147" t="s">
        <v>588</v>
      </c>
      <c r="D147" t="s">
        <v>589</v>
      </c>
      <c r="E147" t="s">
        <v>7</v>
      </c>
      <c r="F147">
        <v>17</v>
      </c>
      <c r="G147">
        <v>0</v>
      </c>
      <c r="H147" s="2">
        <v>193</v>
      </c>
      <c r="I147" s="2">
        <v>0</v>
      </c>
      <c r="J147" s="2">
        <v>6133.54</v>
      </c>
      <c r="K147" s="2">
        <v>0</v>
      </c>
      <c r="L147" s="1">
        <v>31.78</v>
      </c>
      <c r="M147" s="2">
        <v>32409.003448281605</v>
      </c>
      <c r="N147" s="2">
        <v>498</v>
      </c>
      <c r="O147" s="2">
        <v>0</v>
      </c>
      <c r="P147" s="2">
        <v>17275.62</v>
      </c>
      <c r="Q147" s="2">
        <v>0</v>
      </c>
      <c r="R147" s="1">
        <v>34.69</v>
      </c>
      <c r="S147" s="2">
        <v>35376.599421676801</v>
      </c>
      <c r="T147" s="2">
        <v>0</v>
      </c>
      <c r="U147" s="2">
        <v>13883.850763977325</v>
      </c>
      <c r="V147" s="2">
        <v>28.493932724744809</v>
      </c>
      <c r="W147" s="2">
        <v>1253.0368312525811</v>
      </c>
      <c r="X147" s="2">
        <v>0</v>
      </c>
      <c r="Y147" s="2">
        <v>0</v>
      </c>
      <c r="Z147" s="2">
        <v>0</v>
      </c>
      <c r="AA147" s="2">
        <v>12602.32</v>
      </c>
      <c r="AB147" s="2">
        <v>28.493932724744809</v>
      </c>
      <c r="AC147" s="2">
        <v>28.493932724744809</v>
      </c>
      <c r="AD147" s="2">
        <v>0</v>
      </c>
      <c r="AE147" s="2">
        <v>0</v>
      </c>
      <c r="AF147" s="2">
        <v>0</v>
      </c>
      <c r="AG147" s="2">
        <v>0</v>
      </c>
      <c r="AH147" s="2">
        <v>28.493932724744809</v>
      </c>
      <c r="AI147" s="2">
        <v>28.493932724744809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10">
        <f t="shared" si="10"/>
        <v>2.9099999999999966</v>
      </c>
      <c r="AP147" s="16">
        <f t="shared" si="11"/>
        <v>11142.079999999998</v>
      </c>
      <c r="AQ147" s="16">
        <f t="shared" si="12"/>
        <v>2967.5959733951968</v>
      </c>
    </row>
    <row r="148" spans="1:43" x14ac:dyDescent="0.25">
      <c r="A148" t="s">
        <v>416</v>
      </c>
      <c r="B148" t="s">
        <v>417</v>
      </c>
      <c r="C148" t="s">
        <v>268</v>
      </c>
      <c r="D148" t="s">
        <v>420</v>
      </c>
      <c r="E148" t="s">
        <v>7</v>
      </c>
      <c r="F148">
        <v>13</v>
      </c>
      <c r="G148">
        <v>0</v>
      </c>
      <c r="H148" s="2">
        <v>0</v>
      </c>
      <c r="I148" s="2">
        <v>0</v>
      </c>
      <c r="J148" s="2">
        <v>0</v>
      </c>
      <c r="K148" s="2">
        <v>0</v>
      </c>
      <c r="L148" s="1">
        <v>8.2899999999999991</v>
      </c>
      <c r="M148" s="2">
        <v>32911.869227212803</v>
      </c>
      <c r="N148" s="2">
        <v>0</v>
      </c>
      <c r="O148" s="2">
        <v>0</v>
      </c>
      <c r="P148" s="2">
        <v>0</v>
      </c>
      <c r="Q148" s="2">
        <v>0</v>
      </c>
      <c r="R148" s="1">
        <v>11.19</v>
      </c>
      <c r="S148" s="2">
        <v>44425.068353740804</v>
      </c>
      <c r="T148" s="2">
        <v>0</v>
      </c>
      <c r="U148" s="2">
        <v>11322.289143314898</v>
      </c>
      <c r="V148" s="2">
        <v>-6.9225889601511881E-2</v>
      </c>
      <c r="W148" s="2">
        <v>1120.4883692044987</v>
      </c>
      <c r="X148" s="2">
        <v>0</v>
      </c>
      <c r="Y148" s="2">
        <v>0</v>
      </c>
      <c r="Z148" s="2">
        <v>0</v>
      </c>
      <c r="AA148" s="2">
        <v>10201.870000000001</v>
      </c>
      <c r="AB148" s="2">
        <v>-6.9225889601511881E-2</v>
      </c>
      <c r="AC148" s="2">
        <v>-6.9225889601511881E-2</v>
      </c>
      <c r="AD148" s="2">
        <v>0</v>
      </c>
      <c r="AE148" s="2">
        <v>0</v>
      </c>
      <c r="AF148" s="2">
        <v>0</v>
      </c>
      <c r="AG148" s="2">
        <v>0</v>
      </c>
      <c r="AH148" s="2">
        <v>-6.9225889601511881E-2</v>
      </c>
      <c r="AI148" s="2">
        <v>-6.9225889601511881E-2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10">
        <f t="shared" si="10"/>
        <v>2.9000000000000004</v>
      </c>
      <c r="AP148" s="16">
        <f t="shared" si="11"/>
        <v>0</v>
      </c>
      <c r="AQ148" s="16">
        <f t="shared" si="12"/>
        <v>11513.199126528001</v>
      </c>
    </row>
    <row r="149" spans="1:43" x14ac:dyDescent="0.25">
      <c r="A149" t="s">
        <v>574</v>
      </c>
      <c r="B149" t="s">
        <v>575</v>
      </c>
      <c r="C149" t="s">
        <v>527</v>
      </c>
      <c r="D149" t="s">
        <v>590</v>
      </c>
      <c r="E149" t="s">
        <v>7</v>
      </c>
      <c r="F149">
        <v>8</v>
      </c>
      <c r="G149">
        <v>0</v>
      </c>
      <c r="H149" s="2">
        <v>0</v>
      </c>
      <c r="I149" s="2">
        <v>0</v>
      </c>
      <c r="J149" s="2">
        <v>0</v>
      </c>
      <c r="K149" s="2">
        <v>0</v>
      </c>
      <c r="L149" s="1">
        <v>15.01</v>
      </c>
      <c r="M149" s="2">
        <v>27086.26412837952</v>
      </c>
      <c r="N149" s="2">
        <v>0</v>
      </c>
      <c r="O149" s="2">
        <v>0</v>
      </c>
      <c r="P149" s="2">
        <v>0</v>
      </c>
      <c r="Q149" s="2">
        <v>0</v>
      </c>
      <c r="R149" s="1">
        <v>17.899999999999999</v>
      </c>
      <c r="S149" s="2">
        <v>32301.407588140799</v>
      </c>
      <c r="T149" s="2">
        <v>0</v>
      </c>
      <c r="U149" s="2">
        <v>4996.83719422984</v>
      </c>
      <c r="V149" s="2">
        <v>9.9732739275277709</v>
      </c>
      <c r="W149" s="2">
        <v>766.95392030231244</v>
      </c>
      <c r="X149" s="2">
        <v>0</v>
      </c>
      <c r="Y149" s="2">
        <v>0</v>
      </c>
      <c r="Z149" s="2">
        <v>0</v>
      </c>
      <c r="AA149" s="2">
        <v>4219.91</v>
      </c>
      <c r="AB149" s="2">
        <v>9.9732739275277709</v>
      </c>
      <c r="AC149" s="2">
        <v>9.9732739275277709</v>
      </c>
      <c r="AD149" s="2">
        <v>0</v>
      </c>
      <c r="AE149" s="2">
        <v>0</v>
      </c>
      <c r="AF149" s="2">
        <v>0</v>
      </c>
      <c r="AG149" s="2">
        <v>0</v>
      </c>
      <c r="AH149" s="2">
        <v>9.9732739275277709</v>
      </c>
      <c r="AI149" s="2">
        <v>9.9732739275277709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10">
        <f t="shared" si="10"/>
        <v>2.8899999999999988</v>
      </c>
      <c r="AP149" s="16">
        <f t="shared" si="11"/>
        <v>0</v>
      </c>
      <c r="AQ149" s="16">
        <f t="shared" si="12"/>
        <v>5215.1434597612788</v>
      </c>
    </row>
    <row r="150" spans="1:43" x14ac:dyDescent="0.25">
      <c r="A150" t="s">
        <v>683</v>
      </c>
      <c r="B150" t="s">
        <v>684</v>
      </c>
      <c r="C150" t="s">
        <v>573</v>
      </c>
      <c r="D150" t="s">
        <v>690</v>
      </c>
      <c r="E150" t="s">
        <v>14</v>
      </c>
      <c r="F150">
        <v>0</v>
      </c>
      <c r="G150">
        <v>180</v>
      </c>
      <c r="H150" s="2">
        <v>0</v>
      </c>
      <c r="I150" s="2">
        <v>9594</v>
      </c>
      <c r="J150" s="2">
        <v>0</v>
      </c>
      <c r="K150" s="2">
        <v>156478.13999999998</v>
      </c>
      <c r="L150" s="1">
        <v>16.309999999999999</v>
      </c>
      <c r="M150" s="2">
        <v>225505.55017089794</v>
      </c>
      <c r="N150" s="2">
        <v>0</v>
      </c>
      <c r="O150" s="2">
        <v>15302</v>
      </c>
      <c r="P150" s="2">
        <v>0</v>
      </c>
      <c r="Q150" s="2">
        <v>293186.32</v>
      </c>
      <c r="R150" s="1">
        <v>19.16</v>
      </c>
      <c r="S150" s="2">
        <v>264910.26004134916</v>
      </c>
      <c r="T150" s="2">
        <v>0</v>
      </c>
      <c r="U150" s="2">
        <v>177339.10755950163</v>
      </c>
      <c r="V150" s="2">
        <v>648.04892997356365</v>
      </c>
      <c r="W150" s="2">
        <v>12658.898629528065</v>
      </c>
      <c r="X150" s="2">
        <v>0</v>
      </c>
      <c r="Y150" s="2">
        <v>0</v>
      </c>
      <c r="Z150" s="2">
        <v>4231.74</v>
      </c>
      <c r="AA150" s="2">
        <v>159800.42000000001</v>
      </c>
      <c r="AB150" s="2">
        <v>4879.7889299735634</v>
      </c>
      <c r="AC150" s="2">
        <v>648.04892997356365</v>
      </c>
      <c r="AD150" s="2">
        <v>0</v>
      </c>
      <c r="AE150" s="2">
        <v>0</v>
      </c>
      <c r="AF150" s="2">
        <v>4231.74</v>
      </c>
      <c r="AG150" s="2">
        <v>0</v>
      </c>
      <c r="AH150" s="2">
        <v>4879.7889299735634</v>
      </c>
      <c r="AI150" s="2">
        <v>648.04892997356365</v>
      </c>
      <c r="AJ150" s="2">
        <v>0</v>
      </c>
      <c r="AK150" s="2">
        <v>0</v>
      </c>
      <c r="AL150" s="2">
        <v>0</v>
      </c>
      <c r="AM150" s="2">
        <v>4231.74</v>
      </c>
      <c r="AN150" s="2">
        <v>0</v>
      </c>
      <c r="AO150" s="10">
        <f t="shared" si="10"/>
        <v>2.8500000000000014</v>
      </c>
      <c r="AP150" s="16">
        <f t="shared" si="11"/>
        <v>136708.18000000002</v>
      </c>
      <c r="AQ150" s="16">
        <f t="shared" si="12"/>
        <v>39404.709870451217</v>
      </c>
    </row>
    <row r="151" spans="1:43" x14ac:dyDescent="0.25">
      <c r="A151" t="s">
        <v>720</v>
      </c>
      <c r="B151" t="s">
        <v>721</v>
      </c>
      <c r="C151" t="s">
        <v>640</v>
      </c>
      <c r="D151" t="s">
        <v>737</v>
      </c>
      <c r="E151" t="s">
        <v>7</v>
      </c>
      <c r="F151">
        <v>9</v>
      </c>
      <c r="G151">
        <v>0</v>
      </c>
      <c r="H151" s="2">
        <v>0</v>
      </c>
      <c r="I151" s="2">
        <v>0</v>
      </c>
      <c r="J151" s="2">
        <v>0</v>
      </c>
      <c r="K151" s="2">
        <v>0</v>
      </c>
      <c r="L151" s="1">
        <v>5.33</v>
      </c>
      <c r="M151" s="2">
        <v>14595.026783800324</v>
      </c>
      <c r="N151" s="2">
        <v>0</v>
      </c>
      <c r="O151" s="2">
        <v>0</v>
      </c>
      <c r="P151" s="2">
        <v>0</v>
      </c>
      <c r="Q151" s="2">
        <v>0</v>
      </c>
      <c r="R151" s="1">
        <v>8.14</v>
      </c>
      <c r="S151" s="2">
        <v>22289.590622914566</v>
      </c>
      <c r="T151" s="2">
        <v>0</v>
      </c>
      <c r="U151" s="2">
        <v>7765.1749035654029</v>
      </c>
      <c r="V151" s="2">
        <v>313.95338620338407</v>
      </c>
      <c r="W151" s="2">
        <v>811.15151736201949</v>
      </c>
      <c r="X151" s="2">
        <v>0</v>
      </c>
      <c r="Y151" s="2">
        <v>0</v>
      </c>
      <c r="Z151" s="2">
        <v>0</v>
      </c>
      <c r="AA151" s="2">
        <v>6640.07</v>
      </c>
      <c r="AB151" s="2">
        <v>313.95338620338407</v>
      </c>
      <c r="AC151" s="2">
        <v>313.95338620338407</v>
      </c>
      <c r="AD151" s="2">
        <v>0</v>
      </c>
      <c r="AE151" s="2">
        <v>0</v>
      </c>
      <c r="AF151" s="2">
        <v>0</v>
      </c>
      <c r="AG151" s="2">
        <v>0</v>
      </c>
      <c r="AH151" s="2">
        <v>313.95338620338407</v>
      </c>
      <c r="AI151" s="2">
        <v>313.95338620338407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10">
        <f t="shared" si="10"/>
        <v>2.8100000000000005</v>
      </c>
      <c r="AP151" s="16">
        <f t="shared" si="11"/>
        <v>0</v>
      </c>
      <c r="AQ151" s="16">
        <f t="shared" si="12"/>
        <v>7694.563839114242</v>
      </c>
    </row>
    <row r="152" spans="1:43" x14ac:dyDescent="0.25">
      <c r="A152" t="s">
        <v>272</v>
      </c>
      <c r="B152" t="s">
        <v>273</v>
      </c>
      <c r="C152" t="s">
        <v>932</v>
      </c>
      <c r="D152" t="s">
        <v>933</v>
      </c>
      <c r="E152" t="s">
        <v>19</v>
      </c>
      <c r="F152">
        <v>277</v>
      </c>
      <c r="G152">
        <v>73</v>
      </c>
      <c r="H152" s="2">
        <v>0</v>
      </c>
      <c r="I152" s="2">
        <v>0</v>
      </c>
      <c r="J152" s="2">
        <v>0</v>
      </c>
      <c r="K152" s="2">
        <v>0</v>
      </c>
      <c r="L152" s="1">
        <v>40.93</v>
      </c>
      <c r="M152" s="2">
        <v>885875.63673366141</v>
      </c>
      <c r="N152" s="2">
        <v>0</v>
      </c>
      <c r="O152" s="2">
        <v>0</v>
      </c>
      <c r="P152" s="2">
        <v>0</v>
      </c>
      <c r="Q152" s="2">
        <v>0</v>
      </c>
      <c r="R152" s="1">
        <v>43.71</v>
      </c>
      <c r="S152" s="2">
        <v>946045.05452304776</v>
      </c>
      <c r="T152" s="2">
        <v>0</v>
      </c>
      <c r="U152" s="2">
        <v>57167.036702287573</v>
      </c>
      <c r="V152" s="2">
        <v>2960.3177192197254</v>
      </c>
      <c r="W152" s="2">
        <v>20685.508983067844</v>
      </c>
      <c r="X152" s="2">
        <v>0</v>
      </c>
      <c r="Y152" s="2">
        <v>0</v>
      </c>
      <c r="Z152" s="2">
        <v>0</v>
      </c>
      <c r="AA152" s="2">
        <v>33521.21</v>
      </c>
      <c r="AB152" s="2">
        <v>2960.3177192197254</v>
      </c>
      <c r="AC152" s="2">
        <v>2960.3177192197254</v>
      </c>
      <c r="AD152" s="2">
        <v>0</v>
      </c>
      <c r="AE152" s="2">
        <v>0</v>
      </c>
      <c r="AF152" s="2">
        <v>0</v>
      </c>
      <c r="AG152" s="2">
        <v>0</v>
      </c>
      <c r="AH152" s="2">
        <v>2960.3177192197254</v>
      </c>
      <c r="AI152" s="2">
        <v>2960.3177192197254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10">
        <f t="shared" si="10"/>
        <v>2.7800000000000011</v>
      </c>
      <c r="AP152" s="16">
        <f t="shared" si="11"/>
        <v>0</v>
      </c>
      <c r="AQ152" s="16">
        <f t="shared" si="12"/>
        <v>60169.417789386353</v>
      </c>
    </row>
    <row r="153" spans="1:43" x14ac:dyDescent="0.25">
      <c r="A153" t="s">
        <v>150</v>
      </c>
      <c r="B153" t="s">
        <v>151</v>
      </c>
      <c r="C153" t="s">
        <v>930</v>
      </c>
      <c r="D153" t="s">
        <v>931</v>
      </c>
      <c r="E153" t="s">
        <v>7</v>
      </c>
      <c r="F153">
        <v>2</v>
      </c>
      <c r="G153">
        <v>0</v>
      </c>
      <c r="H153" s="2">
        <v>0</v>
      </c>
      <c r="I153" s="2">
        <v>0</v>
      </c>
      <c r="J153" s="2">
        <v>0</v>
      </c>
      <c r="K153" s="2">
        <v>0</v>
      </c>
      <c r="L153" s="1">
        <v>2.98</v>
      </c>
      <c r="M153" s="2">
        <v>5791.8029517619198</v>
      </c>
      <c r="N153" s="2">
        <v>0</v>
      </c>
      <c r="O153" s="2">
        <v>0</v>
      </c>
      <c r="P153" s="2">
        <v>0</v>
      </c>
      <c r="Q153" s="2">
        <v>0</v>
      </c>
      <c r="R153" s="1">
        <v>5.76</v>
      </c>
      <c r="S153" s="2">
        <v>11194.894296023042</v>
      </c>
      <c r="T153" s="2">
        <v>0</v>
      </c>
      <c r="U153" s="2">
        <v>5691.940500677948</v>
      </c>
      <c r="V153" s="2">
        <v>349.49259281638751</v>
      </c>
      <c r="W153" s="2">
        <v>590.14790786156061</v>
      </c>
      <c r="X153" s="2">
        <v>0</v>
      </c>
      <c r="Y153" s="2">
        <v>0</v>
      </c>
      <c r="Z153" s="2">
        <v>0</v>
      </c>
      <c r="AA153" s="2">
        <v>4752.3</v>
      </c>
      <c r="AB153" s="2">
        <v>349.49259281638751</v>
      </c>
      <c r="AC153" s="2">
        <v>349.49259281638751</v>
      </c>
      <c r="AD153" s="2">
        <v>0</v>
      </c>
      <c r="AE153" s="2">
        <v>0</v>
      </c>
      <c r="AF153" s="2">
        <v>0</v>
      </c>
      <c r="AG153" s="2">
        <v>0</v>
      </c>
      <c r="AH153" s="2">
        <v>349.49259281638751</v>
      </c>
      <c r="AI153" s="2">
        <v>349.49259281638751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10">
        <f t="shared" si="10"/>
        <v>2.78</v>
      </c>
      <c r="AP153" s="16">
        <f t="shared" si="11"/>
        <v>0</v>
      </c>
      <c r="AQ153" s="16">
        <f t="shared" si="12"/>
        <v>5403.0913442611218</v>
      </c>
    </row>
    <row r="154" spans="1:43" x14ac:dyDescent="0.25">
      <c r="A154" t="s">
        <v>202</v>
      </c>
      <c r="B154" t="s">
        <v>203</v>
      </c>
      <c r="C154" t="s">
        <v>105</v>
      </c>
      <c r="D154" t="s">
        <v>218</v>
      </c>
      <c r="E154" t="s">
        <v>19</v>
      </c>
      <c r="F154">
        <v>27</v>
      </c>
      <c r="G154">
        <v>17</v>
      </c>
      <c r="H154" s="2">
        <v>1573</v>
      </c>
      <c r="I154" s="2">
        <v>5227</v>
      </c>
      <c r="J154" s="2">
        <v>52365.17</v>
      </c>
      <c r="K154" s="2">
        <v>96908.58</v>
      </c>
      <c r="L154" s="1">
        <v>51.83</v>
      </c>
      <c r="M154" s="2">
        <v>46471.442455624318</v>
      </c>
      <c r="N154" s="2">
        <v>2187</v>
      </c>
      <c r="O154" s="2">
        <v>6783</v>
      </c>
      <c r="P154" s="2">
        <v>76807.439999999988</v>
      </c>
      <c r="Q154" s="2">
        <v>132065.00999999998</v>
      </c>
      <c r="R154" s="1">
        <v>54.589999999999996</v>
      </c>
      <c r="S154" s="2">
        <v>48946.093838559362</v>
      </c>
      <c r="T154" s="2">
        <v>0</v>
      </c>
      <c r="U154" s="2">
        <v>61534.102602814928</v>
      </c>
      <c r="V154" s="2">
        <v>1141.8999879466792</v>
      </c>
      <c r="W154" s="2">
        <v>6049.9326148682503</v>
      </c>
      <c r="X154" s="2">
        <v>0</v>
      </c>
      <c r="Y154" s="2">
        <v>0</v>
      </c>
      <c r="Z154" s="2">
        <v>0</v>
      </c>
      <c r="AA154" s="2">
        <v>54342.27</v>
      </c>
      <c r="AB154" s="2">
        <v>1141.8999879466792</v>
      </c>
      <c r="AC154" s="2">
        <v>1141.8999879466792</v>
      </c>
      <c r="AD154" s="2">
        <v>0</v>
      </c>
      <c r="AE154" s="2">
        <v>0</v>
      </c>
      <c r="AF154" s="2">
        <v>0</v>
      </c>
      <c r="AG154" s="2">
        <v>0</v>
      </c>
      <c r="AH154" s="2">
        <v>1141.8999879466792</v>
      </c>
      <c r="AI154" s="2">
        <v>1141.8999879466792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10">
        <f t="shared" si="10"/>
        <v>2.759999999999998</v>
      </c>
      <c r="AP154" s="16">
        <f t="shared" si="11"/>
        <v>59598.699999999953</v>
      </c>
      <c r="AQ154" s="16">
        <f t="shared" si="12"/>
        <v>2474.6513829350442</v>
      </c>
    </row>
    <row r="155" spans="1:43" x14ac:dyDescent="0.25">
      <c r="A155" t="s">
        <v>574</v>
      </c>
      <c r="B155" t="s">
        <v>575</v>
      </c>
      <c r="C155" t="s">
        <v>514</v>
      </c>
      <c r="D155" t="s">
        <v>572</v>
      </c>
      <c r="E155" t="s">
        <v>7</v>
      </c>
      <c r="F155">
        <v>454</v>
      </c>
      <c r="G155">
        <v>0</v>
      </c>
      <c r="H155" s="2">
        <v>12831</v>
      </c>
      <c r="I155" s="2">
        <v>0</v>
      </c>
      <c r="J155" s="2">
        <v>453190.92</v>
      </c>
      <c r="K155" s="2">
        <v>0</v>
      </c>
      <c r="L155" s="1">
        <v>35.32</v>
      </c>
      <c r="M155" s="2">
        <v>332156.99269672704</v>
      </c>
      <c r="N155" s="2">
        <v>18216</v>
      </c>
      <c r="O155" s="2">
        <v>0</v>
      </c>
      <c r="P155" s="2">
        <v>692025.84000000008</v>
      </c>
      <c r="Q155" s="2">
        <v>0</v>
      </c>
      <c r="R155" s="1">
        <v>37.99</v>
      </c>
      <c r="S155" s="2">
        <v>357266.25573467335</v>
      </c>
      <c r="T155" s="2">
        <v>0</v>
      </c>
      <c r="U155" s="2">
        <v>268321.10512713995</v>
      </c>
      <c r="V155" s="2">
        <v>11153.863553581323</v>
      </c>
      <c r="W155" s="2">
        <v>22329.171573558633</v>
      </c>
      <c r="X155" s="2">
        <v>0</v>
      </c>
      <c r="Y155" s="2">
        <v>0</v>
      </c>
      <c r="Z155" s="2">
        <v>0</v>
      </c>
      <c r="AA155" s="2">
        <v>234838.07</v>
      </c>
      <c r="AB155" s="2">
        <v>11153.863553581323</v>
      </c>
      <c r="AC155" s="2">
        <v>11153.863553581323</v>
      </c>
      <c r="AD155" s="2">
        <v>0</v>
      </c>
      <c r="AE155" s="2">
        <v>0</v>
      </c>
      <c r="AF155" s="2">
        <v>0</v>
      </c>
      <c r="AG155" s="2">
        <v>0</v>
      </c>
      <c r="AH155" s="2">
        <v>11153.863553581323</v>
      </c>
      <c r="AI155" s="2">
        <v>11153.863553581323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10">
        <f t="shared" si="10"/>
        <v>2.6700000000000017</v>
      </c>
      <c r="AP155" s="16">
        <f t="shared" si="11"/>
        <v>238834.9200000001</v>
      </c>
      <c r="AQ155" s="16">
        <f t="shared" si="12"/>
        <v>25109.263037946308</v>
      </c>
    </row>
    <row r="156" spans="1:43" x14ac:dyDescent="0.25">
      <c r="A156" t="s">
        <v>754</v>
      </c>
      <c r="B156" t="s">
        <v>755</v>
      </c>
      <c r="C156" t="s">
        <v>756</v>
      </c>
      <c r="D156" t="s">
        <v>757</v>
      </c>
      <c r="E156" t="s">
        <v>14</v>
      </c>
      <c r="F156">
        <v>0</v>
      </c>
      <c r="G156">
        <v>117</v>
      </c>
      <c r="H156" s="2">
        <v>0</v>
      </c>
      <c r="I156" s="2">
        <v>9167</v>
      </c>
      <c r="J156" s="2">
        <v>0</v>
      </c>
      <c r="K156" s="2">
        <v>145663.63</v>
      </c>
      <c r="L156" s="1">
        <v>15.89</v>
      </c>
      <c r="M156" s="2">
        <v>131657.91685986242</v>
      </c>
      <c r="N156" s="2">
        <v>0</v>
      </c>
      <c r="O156" s="2">
        <v>12620</v>
      </c>
      <c r="P156" s="2">
        <v>0</v>
      </c>
      <c r="Q156" s="2">
        <v>234227.19999999998</v>
      </c>
      <c r="R156" s="1">
        <v>18.559999999999999</v>
      </c>
      <c r="S156" s="2">
        <v>153780.42397224961</v>
      </c>
      <c r="T156" s="15">
        <v>17883.902453999999</v>
      </c>
      <c r="U156" s="2">
        <v>109621.45263261866</v>
      </c>
      <c r="V156" s="2">
        <v>1209.8418892811169</v>
      </c>
      <c r="W156" s="2">
        <v>9579.9007433375391</v>
      </c>
      <c r="X156" s="2">
        <v>0</v>
      </c>
      <c r="Y156" s="2">
        <v>0</v>
      </c>
      <c r="Z156" s="2">
        <v>0</v>
      </c>
      <c r="AA156" s="2">
        <v>98831.71</v>
      </c>
      <c r="AB156" s="2">
        <v>19093.744343281116</v>
      </c>
      <c r="AC156" s="2">
        <v>1209.8418892811169</v>
      </c>
      <c r="AD156" s="2">
        <v>0</v>
      </c>
      <c r="AE156" s="2">
        <v>0</v>
      </c>
      <c r="AF156" s="2">
        <v>0</v>
      </c>
      <c r="AG156" s="2">
        <v>0</v>
      </c>
      <c r="AH156" s="2">
        <v>1209.8418892811169</v>
      </c>
      <c r="AI156" s="2">
        <v>1209.8418892811169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10">
        <f t="shared" si="10"/>
        <v>2.6699999999999982</v>
      </c>
      <c r="AP156" s="16">
        <f t="shared" si="11"/>
        <v>88563.569999999978</v>
      </c>
      <c r="AQ156" s="16">
        <f t="shared" si="12"/>
        <v>22122.507112387189</v>
      </c>
    </row>
    <row r="157" spans="1:43" x14ac:dyDescent="0.25">
      <c r="A157" t="s">
        <v>8</v>
      </c>
      <c r="B157" t="s">
        <v>9</v>
      </c>
      <c r="C157" t="s">
        <v>12</v>
      </c>
      <c r="D157" t="s">
        <v>13</v>
      </c>
      <c r="E157" t="s">
        <v>14</v>
      </c>
      <c r="F157">
        <v>0</v>
      </c>
      <c r="G157">
        <v>346</v>
      </c>
      <c r="H157" s="2">
        <v>0</v>
      </c>
      <c r="I157" s="2">
        <v>20813</v>
      </c>
      <c r="J157" s="2">
        <v>0</v>
      </c>
      <c r="K157" s="2">
        <v>349866.52999999997</v>
      </c>
      <c r="L157" s="1">
        <v>16.809999999999999</v>
      </c>
      <c r="M157" s="2">
        <v>331224.14105069183</v>
      </c>
      <c r="N157" s="2">
        <v>0</v>
      </c>
      <c r="O157" s="2">
        <v>31116</v>
      </c>
      <c r="P157" s="2">
        <v>0</v>
      </c>
      <c r="Q157" s="2">
        <v>605206.19999999995</v>
      </c>
      <c r="R157" s="1">
        <v>19.45</v>
      </c>
      <c r="S157" s="2">
        <v>383242.68551076483</v>
      </c>
      <c r="T157" s="2">
        <v>0</v>
      </c>
      <c r="U157" s="2">
        <v>301977.74770766293</v>
      </c>
      <c r="V157" s="2">
        <v>636.27339584572474</v>
      </c>
      <c r="W157" s="2">
        <v>22098.144311817203</v>
      </c>
      <c r="X157" s="2">
        <v>0</v>
      </c>
      <c r="Y157" s="2">
        <v>0</v>
      </c>
      <c r="Z157" s="2">
        <v>0</v>
      </c>
      <c r="AA157" s="2">
        <v>279243.33</v>
      </c>
      <c r="AB157" s="2">
        <v>636.27339584572474</v>
      </c>
      <c r="AC157" s="2">
        <v>636.27339584572474</v>
      </c>
      <c r="AD157" s="2">
        <v>0</v>
      </c>
      <c r="AE157" s="2">
        <v>0</v>
      </c>
      <c r="AF157" s="2">
        <v>0</v>
      </c>
      <c r="AG157" s="2">
        <v>0</v>
      </c>
      <c r="AH157" s="2">
        <v>636.27339584572474</v>
      </c>
      <c r="AI157" s="2">
        <v>636.27339584572474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10">
        <f t="shared" si="10"/>
        <v>2.6400000000000006</v>
      </c>
      <c r="AP157" s="16">
        <f t="shared" si="11"/>
        <v>255339.66999999998</v>
      </c>
      <c r="AQ157" s="16">
        <f t="shared" si="12"/>
        <v>52018.544460072997</v>
      </c>
    </row>
    <row r="158" spans="1:43" x14ac:dyDescent="0.25">
      <c r="A158" t="s">
        <v>89</v>
      </c>
      <c r="B158" t="s">
        <v>90</v>
      </c>
      <c r="C158" t="s">
        <v>91</v>
      </c>
      <c r="D158" t="s">
        <v>92</v>
      </c>
      <c r="E158" t="s">
        <v>7</v>
      </c>
      <c r="F158">
        <v>83</v>
      </c>
      <c r="G158">
        <v>0</v>
      </c>
      <c r="H158" s="2">
        <v>0</v>
      </c>
      <c r="I158" s="2">
        <v>0</v>
      </c>
      <c r="J158" s="2">
        <v>0</v>
      </c>
      <c r="K158" s="2">
        <v>0</v>
      </c>
      <c r="L158" s="1">
        <v>7.55</v>
      </c>
      <c r="M158" s="2">
        <v>173870.85650618881</v>
      </c>
      <c r="N158" s="2">
        <v>0</v>
      </c>
      <c r="O158" s="2">
        <v>0</v>
      </c>
      <c r="P158" s="2">
        <v>0</v>
      </c>
      <c r="Q158" s="2">
        <v>0</v>
      </c>
      <c r="R158" s="1">
        <v>10.17</v>
      </c>
      <c r="S158" s="2">
        <v>234207.49810171392</v>
      </c>
      <c r="T158" s="15">
        <v>103304.309031</v>
      </c>
      <c r="U158" s="2">
        <v>59139.366090285905</v>
      </c>
      <c r="V158" s="2">
        <v>353.0924735839435</v>
      </c>
      <c r="W158" s="2">
        <v>5153.3236167019622</v>
      </c>
      <c r="X158" s="2">
        <v>0</v>
      </c>
      <c r="Y158" s="2">
        <v>0</v>
      </c>
      <c r="Z158" s="2">
        <v>0</v>
      </c>
      <c r="AA158" s="2">
        <v>53632.95</v>
      </c>
      <c r="AB158" s="2">
        <v>103657.40150458395</v>
      </c>
      <c r="AC158" s="2">
        <v>353.0924735839435</v>
      </c>
      <c r="AD158" s="2">
        <v>0</v>
      </c>
      <c r="AE158" s="2">
        <v>0</v>
      </c>
      <c r="AF158" s="2">
        <v>0</v>
      </c>
      <c r="AG158" s="2">
        <v>0</v>
      </c>
      <c r="AH158" s="2">
        <v>353.0924735839435</v>
      </c>
      <c r="AI158" s="2">
        <v>353.0924735839435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10">
        <f t="shared" si="10"/>
        <v>2.62</v>
      </c>
      <c r="AP158" s="16">
        <f t="shared" si="11"/>
        <v>0</v>
      </c>
      <c r="AQ158" s="16">
        <f t="shared" si="12"/>
        <v>60336.641595525114</v>
      </c>
    </row>
    <row r="159" spans="1:43" x14ac:dyDescent="0.25">
      <c r="A159" t="s">
        <v>574</v>
      </c>
      <c r="B159" t="s">
        <v>575</v>
      </c>
      <c r="C159" t="s">
        <v>576</v>
      </c>
      <c r="D159" t="s">
        <v>577</v>
      </c>
      <c r="E159" t="s">
        <v>14</v>
      </c>
      <c r="F159">
        <v>0</v>
      </c>
      <c r="G159">
        <v>208</v>
      </c>
      <c r="H159" s="2">
        <v>0</v>
      </c>
      <c r="I159" s="2">
        <v>11274</v>
      </c>
      <c r="J159" s="2">
        <v>0</v>
      </c>
      <c r="K159" s="2">
        <v>184217.16</v>
      </c>
      <c r="L159" s="1">
        <v>16.34</v>
      </c>
      <c r="M159" s="2">
        <v>268643.82029572222</v>
      </c>
      <c r="N159" s="2">
        <v>0</v>
      </c>
      <c r="O159" s="2">
        <v>17812</v>
      </c>
      <c r="P159" s="2">
        <v>0</v>
      </c>
      <c r="Q159" s="2">
        <v>337537.39999999997</v>
      </c>
      <c r="R159" s="1">
        <v>18.95</v>
      </c>
      <c r="S159" s="2">
        <v>311554.49171382718</v>
      </c>
      <c r="T159" s="2">
        <v>0</v>
      </c>
      <c r="U159" s="2">
        <v>202369.41117976344</v>
      </c>
      <c r="V159" s="2">
        <v>10021.867832369637</v>
      </c>
      <c r="W159" s="2">
        <v>14723.313347393791</v>
      </c>
      <c r="X159" s="2">
        <v>0</v>
      </c>
      <c r="Y159" s="2">
        <v>0</v>
      </c>
      <c r="Z159" s="2">
        <v>0</v>
      </c>
      <c r="AA159" s="2">
        <v>177624.23</v>
      </c>
      <c r="AB159" s="2">
        <v>10021.867832369637</v>
      </c>
      <c r="AC159" s="2">
        <v>10021.867832369637</v>
      </c>
      <c r="AD159" s="2">
        <v>0</v>
      </c>
      <c r="AE159" s="2">
        <v>0</v>
      </c>
      <c r="AF159" s="2">
        <v>0</v>
      </c>
      <c r="AG159" s="2">
        <v>0</v>
      </c>
      <c r="AH159" s="2">
        <v>10021.867832369637</v>
      </c>
      <c r="AI159" s="2">
        <v>10021.867832369637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10">
        <f t="shared" si="10"/>
        <v>2.6099999999999994</v>
      </c>
      <c r="AP159" s="16">
        <f t="shared" si="11"/>
        <v>153320.23999999996</v>
      </c>
      <c r="AQ159" s="16">
        <f t="shared" si="12"/>
        <v>42910.671418104961</v>
      </c>
    </row>
    <row r="160" spans="1:43" x14ac:dyDescent="0.25">
      <c r="A160" t="s">
        <v>44</v>
      </c>
      <c r="B160" t="s">
        <v>45</v>
      </c>
      <c r="C160" t="s">
        <v>60</v>
      </c>
      <c r="D160" t="s">
        <v>61</v>
      </c>
      <c r="E160" t="s">
        <v>7</v>
      </c>
      <c r="F160">
        <v>6</v>
      </c>
      <c r="G160">
        <v>0</v>
      </c>
      <c r="H160" s="2">
        <v>0</v>
      </c>
      <c r="I160" s="2">
        <v>0</v>
      </c>
      <c r="J160" s="2">
        <v>0</v>
      </c>
      <c r="K160" s="2">
        <v>0</v>
      </c>
      <c r="L160" s="1">
        <v>20.63</v>
      </c>
      <c r="M160" s="2">
        <v>27062.272897194238</v>
      </c>
      <c r="N160" s="2">
        <v>0</v>
      </c>
      <c r="O160" s="2">
        <v>0</v>
      </c>
      <c r="P160" s="2">
        <v>0</v>
      </c>
      <c r="Q160" s="2">
        <v>0</v>
      </c>
      <c r="R160" s="1">
        <v>23.12</v>
      </c>
      <c r="S160" s="2">
        <v>30328.635452405761</v>
      </c>
      <c r="T160" s="15">
        <v>12883.193421999998</v>
      </c>
      <c r="U160" s="2">
        <v>3115.5516123943385</v>
      </c>
      <c r="V160" s="2">
        <v>49.717428130603821</v>
      </c>
      <c r="W160" s="2">
        <v>678.55418426373444</v>
      </c>
      <c r="X160" s="2">
        <v>0</v>
      </c>
      <c r="Y160" s="2">
        <v>0</v>
      </c>
      <c r="Z160" s="2">
        <v>0</v>
      </c>
      <c r="AA160" s="2">
        <v>2387.2800000000002</v>
      </c>
      <c r="AB160" s="2">
        <v>12932.910850130602</v>
      </c>
      <c r="AC160" s="2">
        <v>49.717428130603821</v>
      </c>
      <c r="AD160" s="2">
        <v>0</v>
      </c>
      <c r="AE160" s="2">
        <v>0</v>
      </c>
      <c r="AF160" s="2">
        <v>0</v>
      </c>
      <c r="AG160" s="2">
        <v>0</v>
      </c>
      <c r="AH160" s="2">
        <v>49.717428130603821</v>
      </c>
      <c r="AI160" s="2">
        <v>49.717428130603821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10">
        <f t="shared" si="10"/>
        <v>2.490000000000002</v>
      </c>
      <c r="AP160" s="16">
        <f t="shared" si="11"/>
        <v>0</v>
      </c>
      <c r="AQ160" s="16">
        <f t="shared" si="12"/>
        <v>3266.3625552115227</v>
      </c>
    </row>
    <row r="161" spans="1:43" x14ac:dyDescent="0.25">
      <c r="A161" t="s">
        <v>357</v>
      </c>
      <c r="B161" t="s">
        <v>358</v>
      </c>
      <c r="C161" t="s">
        <v>362</v>
      </c>
      <c r="D161" t="s">
        <v>363</v>
      </c>
      <c r="E161" t="s">
        <v>7</v>
      </c>
      <c r="F161">
        <v>1382</v>
      </c>
      <c r="G161">
        <v>0</v>
      </c>
      <c r="H161" s="2">
        <v>42852</v>
      </c>
      <c r="I161" s="2">
        <v>0</v>
      </c>
      <c r="J161" s="2">
        <v>1457825.04</v>
      </c>
      <c r="K161" s="2">
        <v>0</v>
      </c>
      <c r="L161" s="1">
        <v>34.020000000000003</v>
      </c>
      <c r="M161" s="2">
        <v>718992.87306997261</v>
      </c>
      <c r="N161" s="2">
        <v>56732</v>
      </c>
      <c r="O161" s="2">
        <v>0</v>
      </c>
      <c r="P161" s="2">
        <v>2069583.3599999999</v>
      </c>
      <c r="Q161" s="2">
        <v>0</v>
      </c>
      <c r="R161" s="1">
        <v>36.479999999999997</v>
      </c>
      <c r="S161" s="2">
        <v>770983.5393766195</v>
      </c>
      <c r="T161" s="15">
        <v>90532.183841000005</v>
      </c>
      <c r="U161" s="2">
        <v>647453.29333458911</v>
      </c>
      <c r="V161" s="2">
        <v>2294.0476877723122</v>
      </c>
      <c r="W161" s="2">
        <v>66387.185646816768</v>
      </c>
      <c r="X161" s="2">
        <v>0</v>
      </c>
      <c r="Y161" s="2">
        <v>0</v>
      </c>
      <c r="Z161" s="2">
        <v>0</v>
      </c>
      <c r="AA161" s="2">
        <v>578772.06000000006</v>
      </c>
      <c r="AB161" s="2">
        <v>92826.231528772318</v>
      </c>
      <c r="AC161" s="2">
        <v>2294.0476877723122</v>
      </c>
      <c r="AD161" s="2">
        <v>0</v>
      </c>
      <c r="AE161" s="2">
        <v>0</v>
      </c>
      <c r="AF161" s="2">
        <v>0</v>
      </c>
      <c r="AG161" s="2">
        <v>0</v>
      </c>
      <c r="AH161" s="2">
        <v>2294.0476877723122</v>
      </c>
      <c r="AI161" s="2">
        <v>2294.0476877723122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10">
        <f t="shared" si="10"/>
        <v>2.4599999999999937</v>
      </c>
      <c r="AP161" s="16">
        <f t="shared" si="11"/>
        <v>611758.31999999983</v>
      </c>
      <c r="AQ161" s="16">
        <f t="shared" si="12"/>
        <v>51990.66630664689</v>
      </c>
    </row>
    <row r="162" spans="1:43" x14ac:dyDescent="0.25">
      <c r="A162" t="s">
        <v>549</v>
      </c>
      <c r="B162" t="s">
        <v>550</v>
      </c>
      <c r="C162" t="s">
        <v>553</v>
      </c>
      <c r="D162" t="s">
        <v>554</v>
      </c>
      <c r="E162" t="s">
        <v>14</v>
      </c>
      <c r="F162">
        <v>0</v>
      </c>
      <c r="G162">
        <v>175</v>
      </c>
      <c r="H162" s="2">
        <v>0</v>
      </c>
      <c r="I162" s="2">
        <v>13389</v>
      </c>
      <c r="J162" s="2">
        <v>0</v>
      </c>
      <c r="K162" s="2">
        <v>248365.95</v>
      </c>
      <c r="L162" s="1">
        <v>18.55</v>
      </c>
      <c r="M162" s="2">
        <v>170325.56739240003</v>
      </c>
      <c r="N162" s="2">
        <v>0</v>
      </c>
      <c r="O162" s="2">
        <v>17280</v>
      </c>
      <c r="P162" s="2">
        <v>0</v>
      </c>
      <c r="Q162" s="2">
        <v>362534.40000000002</v>
      </c>
      <c r="R162" s="1">
        <v>20.98</v>
      </c>
      <c r="S162" s="2">
        <v>192637.75762224002</v>
      </c>
      <c r="T162" s="15">
        <v>34380.307488999992</v>
      </c>
      <c r="U162" s="2">
        <v>134377.09885912071</v>
      </c>
      <c r="V162" s="2">
        <v>1482.4016555800627</v>
      </c>
      <c r="W162" s="2">
        <v>12379.497203540657</v>
      </c>
      <c r="X162" s="2">
        <v>0</v>
      </c>
      <c r="Y162" s="2">
        <v>0</v>
      </c>
      <c r="Z162" s="2">
        <v>0</v>
      </c>
      <c r="AA162" s="2">
        <v>120515.2</v>
      </c>
      <c r="AB162" s="2">
        <v>35862.709144580054</v>
      </c>
      <c r="AC162" s="2">
        <v>1482.4016555800627</v>
      </c>
      <c r="AD162" s="2">
        <v>0</v>
      </c>
      <c r="AE162" s="2">
        <v>0</v>
      </c>
      <c r="AF162" s="2">
        <v>0</v>
      </c>
      <c r="AG162" s="2">
        <v>0</v>
      </c>
      <c r="AH162" s="2">
        <v>1482.4016555800627</v>
      </c>
      <c r="AI162" s="2">
        <v>1482.4016555800627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10">
        <f t="shared" si="10"/>
        <v>2.4299999999999997</v>
      </c>
      <c r="AP162" s="16">
        <f t="shared" si="11"/>
        <v>114168.45000000001</v>
      </c>
      <c r="AQ162" s="16">
        <f t="shared" si="12"/>
        <v>22312.190229839995</v>
      </c>
    </row>
    <row r="163" spans="1:43" x14ac:dyDescent="0.25">
      <c r="A163" t="s">
        <v>549</v>
      </c>
      <c r="B163" t="s">
        <v>550</v>
      </c>
      <c r="C163" t="s">
        <v>560</v>
      </c>
      <c r="D163" t="s">
        <v>561</v>
      </c>
      <c r="E163" t="s">
        <v>7</v>
      </c>
      <c r="F163">
        <v>17</v>
      </c>
      <c r="G163">
        <v>0</v>
      </c>
      <c r="H163" s="2">
        <v>834</v>
      </c>
      <c r="I163" s="2">
        <v>0</v>
      </c>
      <c r="J163" s="2">
        <v>25286.880000000001</v>
      </c>
      <c r="K163" s="2">
        <v>0</v>
      </c>
      <c r="L163" s="1">
        <v>30.32</v>
      </c>
      <c r="M163" s="2">
        <v>8320.235022028799</v>
      </c>
      <c r="N163" s="2">
        <v>922</v>
      </c>
      <c r="O163" s="2">
        <v>0</v>
      </c>
      <c r="P163" s="2">
        <v>30195.5</v>
      </c>
      <c r="Q163" s="2">
        <v>0</v>
      </c>
      <c r="R163" s="1">
        <v>32.75</v>
      </c>
      <c r="S163" s="2">
        <v>8987.06124576</v>
      </c>
      <c r="T163" s="15">
        <v>6742.3292034999995</v>
      </c>
      <c r="U163" s="2">
        <v>5663.0050796061641</v>
      </c>
      <c r="V163" s="2">
        <v>437.67237574591672</v>
      </c>
      <c r="W163" s="2">
        <v>1164.6727038602473</v>
      </c>
      <c r="X163" s="2">
        <v>0</v>
      </c>
      <c r="Y163" s="2">
        <v>0</v>
      </c>
      <c r="Z163" s="2">
        <v>0</v>
      </c>
      <c r="AA163" s="2">
        <v>4060.66</v>
      </c>
      <c r="AB163" s="2">
        <v>7180.0015792459162</v>
      </c>
      <c r="AC163" s="2">
        <v>437.67237574591672</v>
      </c>
      <c r="AD163" s="2">
        <v>0</v>
      </c>
      <c r="AE163" s="2">
        <v>0</v>
      </c>
      <c r="AF163" s="2">
        <v>0</v>
      </c>
      <c r="AG163" s="2">
        <v>0</v>
      </c>
      <c r="AH163" s="2">
        <v>437.67237574591672</v>
      </c>
      <c r="AI163" s="2">
        <v>437.67237574591672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10">
        <f t="shared" si="10"/>
        <v>2.4299999999999997</v>
      </c>
      <c r="AP163" s="16">
        <f t="shared" si="11"/>
        <v>4908.619999999999</v>
      </c>
      <c r="AQ163" s="16">
        <f t="shared" si="12"/>
        <v>666.82622373120103</v>
      </c>
    </row>
    <row r="164" spans="1:43" x14ac:dyDescent="0.25">
      <c r="A164" t="s">
        <v>812</v>
      </c>
      <c r="B164" t="s">
        <v>813</v>
      </c>
      <c r="C164" t="s">
        <v>760</v>
      </c>
      <c r="D164" t="s">
        <v>811</v>
      </c>
      <c r="E164" t="s">
        <v>7</v>
      </c>
      <c r="F164">
        <v>213</v>
      </c>
      <c r="G164">
        <v>0</v>
      </c>
      <c r="H164" s="2">
        <v>1750</v>
      </c>
      <c r="I164" s="2">
        <v>0</v>
      </c>
      <c r="J164" s="2">
        <v>56105.000000000007</v>
      </c>
      <c r="K164" s="2">
        <v>0</v>
      </c>
      <c r="L164" s="1">
        <v>32.06</v>
      </c>
      <c r="M164" s="2">
        <v>295960.59984814853</v>
      </c>
      <c r="N164" s="2">
        <v>4440</v>
      </c>
      <c r="O164" s="2">
        <v>0</v>
      </c>
      <c r="P164" s="2">
        <v>152647.20000000001</v>
      </c>
      <c r="Q164" s="2">
        <v>0</v>
      </c>
      <c r="R164" s="1">
        <v>34.380000000000003</v>
      </c>
      <c r="S164" s="2">
        <v>317377.58648719109</v>
      </c>
      <c r="T164" s="2">
        <v>0</v>
      </c>
      <c r="U164" s="2">
        <v>117705.02330032391</v>
      </c>
      <c r="V164" s="2">
        <v>2998.8427113229845</v>
      </c>
      <c r="W164" s="2">
        <v>11037.420589000938</v>
      </c>
      <c r="X164" s="2">
        <v>0</v>
      </c>
      <c r="Y164" s="2">
        <v>0</v>
      </c>
      <c r="Z164" s="2">
        <v>0</v>
      </c>
      <c r="AA164" s="2">
        <v>103668.76</v>
      </c>
      <c r="AB164" s="2">
        <v>2998.8427113229845</v>
      </c>
      <c r="AC164" s="2">
        <v>2998.8427113229845</v>
      </c>
      <c r="AD164" s="2">
        <v>0</v>
      </c>
      <c r="AE164" s="2">
        <v>0</v>
      </c>
      <c r="AF164" s="2">
        <v>0</v>
      </c>
      <c r="AG164" s="2">
        <v>0</v>
      </c>
      <c r="AH164" s="2">
        <v>2998.8427113229845</v>
      </c>
      <c r="AI164" s="2">
        <v>2998.8427113229845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10">
        <f t="shared" si="10"/>
        <v>2.3200000000000003</v>
      </c>
      <c r="AP164" s="16">
        <f t="shared" si="11"/>
        <v>96542.200000000012</v>
      </c>
      <c r="AQ164" s="16">
        <f t="shared" si="12"/>
        <v>21416.98663904256</v>
      </c>
    </row>
    <row r="165" spans="1:43" x14ac:dyDescent="0.25">
      <c r="A165" t="s">
        <v>519</v>
      </c>
      <c r="B165" t="s">
        <v>520</v>
      </c>
      <c r="C165" t="s">
        <v>525</v>
      </c>
      <c r="D165" t="s">
        <v>526</v>
      </c>
      <c r="E165" t="s">
        <v>7</v>
      </c>
      <c r="F165">
        <v>5</v>
      </c>
      <c r="G165">
        <v>0</v>
      </c>
      <c r="H165" s="2">
        <v>0</v>
      </c>
      <c r="I165" s="2">
        <v>0</v>
      </c>
      <c r="J165" s="2">
        <v>0</v>
      </c>
      <c r="K165" s="2">
        <v>0</v>
      </c>
      <c r="L165" s="1">
        <v>14.4</v>
      </c>
      <c r="M165" s="2">
        <v>23881.312614297603</v>
      </c>
      <c r="N165" s="2">
        <v>0</v>
      </c>
      <c r="O165" s="2">
        <v>0</v>
      </c>
      <c r="P165" s="2">
        <v>0</v>
      </c>
      <c r="Q165" s="2">
        <v>0</v>
      </c>
      <c r="R165" s="1">
        <v>16.71</v>
      </c>
      <c r="S165" s="2">
        <v>27712.273179507843</v>
      </c>
      <c r="T165" s="2">
        <v>0</v>
      </c>
      <c r="U165" s="2">
        <v>3671.7392917387015</v>
      </c>
      <c r="V165" s="2">
        <v>23.257428130604239</v>
      </c>
      <c r="W165" s="2">
        <v>634.35186360809701</v>
      </c>
      <c r="X165" s="2">
        <v>0</v>
      </c>
      <c r="Y165" s="2">
        <v>0</v>
      </c>
      <c r="Z165" s="2">
        <v>0</v>
      </c>
      <c r="AA165" s="2">
        <v>3014.13</v>
      </c>
      <c r="AB165" s="2">
        <v>23.257428130604239</v>
      </c>
      <c r="AC165" s="2">
        <v>23.257428130604239</v>
      </c>
      <c r="AD165" s="2">
        <v>0</v>
      </c>
      <c r="AE165" s="2">
        <v>0</v>
      </c>
      <c r="AF165" s="2">
        <v>0</v>
      </c>
      <c r="AG165" s="2">
        <v>0</v>
      </c>
      <c r="AH165" s="2">
        <v>23.257428130604239</v>
      </c>
      <c r="AI165" s="2">
        <v>23.257428130604239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10">
        <f t="shared" si="10"/>
        <v>2.3100000000000005</v>
      </c>
      <c r="AP165" s="16">
        <f t="shared" si="11"/>
        <v>0</v>
      </c>
      <c r="AQ165" s="16">
        <f t="shared" si="12"/>
        <v>3830.96056521024</v>
      </c>
    </row>
    <row r="166" spans="1:43" x14ac:dyDescent="0.25">
      <c r="A166" t="s">
        <v>519</v>
      </c>
      <c r="B166" t="s">
        <v>520</v>
      </c>
      <c r="C166" t="s">
        <v>910</v>
      </c>
      <c r="D166" t="s">
        <v>911</v>
      </c>
      <c r="E166" t="s">
        <v>7</v>
      </c>
      <c r="F166">
        <v>150</v>
      </c>
      <c r="G166">
        <v>0</v>
      </c>
      <c r="H166" s="2">
        <v>2650</v>
      </c>
      <c r="I166" s="2">
        <v>0</v>
      </c>
      <c r="J166" s="2">
        <v>93624.5</v>
      </c>
      <c r="K166" s="2">
        <v>0</v>
      </c>
      <c r="L166" s="1">
        <v>35.33</v>
      </c>
      <c r="M166" s="2">
        <v>190260.66344947775</v>
      </c>
      <c r="N166" s="2">
        <v>4679</v>
      </c>
      <c r="O166" s="2">
        <v>0</v>
      </c>
      <c r="P166" s="2">
        <v>175743.24000000002</v>
      </c>
      <c r="Q166" s="2">
        <v>0</v>
      </c>
      <c r="R166" s="1">
        <v>37.56</v>
      </c>
      <c r="S166" s="2">
        <v>202269.75712319236</v>
      </c>
      <c r="T166" s="2">
        <v>0</v>
      </c>
      <c r="U166" s="2">
        <v>91925.147580939796</v>
      </c>
      <c r="V166" s="2">
        <v>278.79500082845334</v>
      </c>
      <c r="W166" s="2">
        <v>8260.602580111341</v>
      </c>
      <c r="X166" s="2">
        <v>0</v>
      </c>
      <c r="Y166" s="2">
        <v>0</v>
      </c>
      <c r="Z166" s="2">
        <v>0</v>
      </c>
      <c r="AA166" s="2">
        <v>83385.75</v>
      </c>
      <c r="AB166" s="2">
        <v>278.79500082845334</v>
      </c>
      <c r="AC166" s="2">
        <v>278.79500082845334</v>
      </c>
      <c r="AD166" s="2">
        <v>0</v>
      </c>
      <c r="AE166" s="2">
        <v>0</v>
      </c>
      <c r="AF166" s="2">
        <v>0</v>
      </c>
      <c r="AG166" s="2">
        <v>0</v>
      </c>
      <c r="AH166" s="2">
        <v>278.79500082845334</v>
      </c>
      <c r="AI166" s="2">
        <v>278.79500082845334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10">
        <f t="shared" si="10"/>
        <v>2.230000000000004</v>
      </c>
      <c r="AP166" s="16">
        <f t="shared" si="11"/>
        <v>82118.74000000002</v>
      </c>
      <c r="AQ166" s="16">
        <f t="shared" si="12"/>
        <v>12009.093673714611</v>
      </c>
    </row>
    <row r="167" spans="1:43" x14ac:dyDescent="0.25">
      <c r="A167" t="s">
        <v>744</v>
      </c>
      <c r="B167" t="s">
        <v>745</v>
      </c>
      <c r="C167" t="s">
        <v>700</v>
      </c>
      <c r="D167" t="s">
        <v>751</v>
      </c>
      <c r="E167" t="s">
        <v>14</v>
      </c>
      <c r="F167">
        <v>0</v>
      </c>
      <c r="G167">
        <v>176</v>
      </c>
      <c r="H167" s="2">
        <v>0</v>
      </c>
      <c r="I167" s="2">
        <v>3647</v>
      </c>
      <c r="J167" s="2">
        <v>0</v>
      </c>
      <c r="K167" s="2">
        <v>62363.700000000004</v>
      </c>
      <c r="L167" s="1">
        <v>17.100000000000001</v>
      </c>
      <c r="M167" s="2">
        <v>340314.56898888963</v>
      </c>
      <c r="N167" s="2">
        <v>0</v>
      </c>
      <c r="O167" s="2">
        <v>9539</v>
      </c>
      <c r="P167" s="2">
        <v>0</v>
      </c>
      <c r="Q167" s="2">
        <v>183721.14</v>
      </c>
      <c r="R167" s="1">
        <v>19.260000000000002</v>
      </c>
      <c r="S167" s="2">
        <v>383301.67244011787</v>
      </c>
      <c r="T167" s="2">
        <v>0</v>
      </c>
      <c r="U167" s="2">
        <v>161613.62067130776</v>
      </c>
      <c r="V167" s="2">
        <v>954.40051250200486</v>
      </c>
      <c r="W167" s="2">
        <v>12547.150158805754</v>
      </c>
      <c r="X167" s="2">
        <v>0</v>
      </c>
      <c r="Y167" s="2">
        <v>0</v>
      </c>
      <c r="Z167" s="2">
        <v>0</v>
      </c>
      <c r="AA167" s="2">
        <v>148112.07</v>
      </c>
      <c r="AB167" s="2">
        <v>954.40051250200486</v>
      </c>
      <c r="AC167" s="2">
        <v>954.40051250200486</v>
      </c>
      <c r="AD167" s="2">
        <v>0</v>
      </c>
      <c r="AE167" s="2">
        <v>0</v>
      </c>
      <c r="AF167" s="2">
        <v>0</v>
      </c>
      <c r="AG167" s="2">
        <v>0</v>
      </c>
      <c r="AH167" s="2">
        <v>954.40051250200486</v>
      </c>
      <c r="AI167" s="2">
        <v>954.40051250200486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10">
        <f t="shared" si="10"/>
        <v>2.16</v>
      </c>
      <c r="AP167" s="16">
        <f t="shared" si="11"/>
        <v>121357.44</v>
      </c>
      <c r="AQ167" s="16">
        <f t="shared" si="12"/>
        <v>42987.103451228235</v>
      </c>
    </row>
    <row r="168" spans="1:43" x14ac:dyDescent="0.25">
      <c r="A168" t="s">
        <v>475</v>
      </c>
      <c r="B168" t="s">
        <v>476</v>
      </c>
      <c r="C168" t="s">
        <v>479</v>
      </c>
      <c r="D168" t="s">
        <v>480</v>
      </c>
      <c r="E168" t="s">
        <v>19</v>
      </c>
      <c r="F168">
        <v>115</v>
      </c>
      <c r="G168">
        <v>46</v>
      </c>
      <c r="H168" s="2">
        <v>2131</v>
      </c>
      <c r="I168" s="2">
        <v>4834</v>
      </c>
      <c r="J168" s="2">
        <v>75565.259999999995</v>
      </c>
      <c r="K168" s="2">
        <v>91459.280000000013</v>
      </c>
      <c r="L168" s="1">
        <v>54.38</v>
      </c>
      <c r="M168" s="2">
        <v>239223.68079630338</v>
      </c>
      <c r="N168" s="2">
        <v>3747</v>
      </c>
      <c r="O168" s="2">
        <v>7160</v>
      </c>
      <c r="P168" s="2">
        <v>137852.13</v>
      </c>
      <c r="Q168" s="2">
        <v>140049.59999999998</v>
      </c>
      <c r="R168" s="1">
        <v>56.349999999999994</v>
      </c>
      <c r="S168" s="2">
        <v>247889.93035806718</v>
      </c>
      <c r="T168" s="2">
        <v>0</v>
      </c>
      <c r="U168" s="2">
        <v>118215.20088919555</v>
      </c>
      <c r="V168" s="2">
        <v>2034.2242997686117</v>
      </c>
      <c r="W168" s="2">
        <v>11774.606589426934</v>
      </c>
      <c r="X168" s="2">
        <v>0</v>
      </c>
      <c r="Y168" s="2">
        <v>0</v>
      </c>
      <c r="Z168" s="2">
        <v>0</v>
      </c>
      <c r="AA168" s="2">
        <v>104406.37</v>
      </c>
      <c r="AB168" s="2">
        <v>2034.2242997686117</v>
      </c>
      <c r="AC168" s="2">
        <v>2034.2242997686117</v>
      </c>
      <c r="AD168" s="2">
        <v>0</v>
      </c>
      <c r="AE168" s="2">
        <v>0</v>
      </c>
      <c r="AF168" s="2">
        <v>0</v>
      </c>
      <c r="AG168" s="2">
        <v>0</v>
      </c>
      <c r="AH168" s="2">
        <v>2034.2242997686117</v>
      </c>
      <c r="AI168" s="2">
        <v>2034.2242997686117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10">
        <f t="shared" si="10"/>
        <v>1.9699999999999918</v>
      </c>
      <c r="AP168" s="16">
        <f t="shared" si="11"/>
        <v>110877.18999999997</v>
      </c>
      <c r="AQ168" s="16">
        <f t="shared" si="12"/>
        <v>8666.2495617638051</v>
      </c>
    </row>
    <row r="169" spans="1:43" x14ac:dyDescent="0.25">
      <c r="A169" t="s">
        <v>509</v>
      </c>
      <c r="B169" t="s">
        <v>510</v>
      </c>
      <c r="C169" t="s">
        <v>409</v>
      </c>
      <c r="D169" t="s">
        <v>508</v>
      </c>
      <c r="E169" t="s">
        <v>7</v>
      </c>
      <c r="F169">
        <v>451</v>
      </c>
      <c r="G169">
        <v>0</v>
      </c>
      <c r="H169" s="2">
        <v>12175</v>
      </c>
      <c r="I169" s="2">
        <v>0</v>
      </c>
      <c r="J169" s="2">
        <v>304375</v>
      </c>
      <c r="K169" s="2">
        <v>0</v>
      </c>
      <c r="L169" s="1">
        <v>25</v>
      </c>
      <c r="M169" s="2">
        <v>251118.22812479999</v>
      </c>
      <c r="N169" s="2">
        <v>16476</v>
      </c>
      <c r="O169" s="2">
        <v>0</v>
      </c>
      <c r="P169" s="2">
        <v>443039.64</v>
      </c>
      <c r="Q169" s="2">
        <v>0</v>
      </c>
      <c r="R169" s="1">
        <v>26.89</v>
      </c>
      <c r="S169" s="2">
        <v>270102.76617103489</v>
      </c>
      <c r="T169" s="15">
        <v>11426.051603999998</v>
      </c>
      <c r="U169" s="2">
        <v>196354.36914422503</v>
      </c>
      <c r="V169" s="2">
        <v>6863.2894273677375</v>
      </c>
      <c r="W169" s="2">
        <v>22210.773914857287</v>
      </c>
      <c r="X169" s="2">
        <v>5713.0258019999992</v>
      </c>
      <c r="Y169" s="2">
        <v>25000</v>
      </c>
      <c r="Z169" s="2">
        <v>7862.45</v>
      </c>
      <c r="AA169" s="2">
        <v>128704.83</v>
      </c>
      <c r="AB169" s="2">
        <v>51151.791031367735</v>
      </c>
      <c r="AC169" s="2">
        <v>6863.2894273677375</v>
      </c>
      <c r="AD169" s="2">
        <v>0</v>
      </c>
      <c r="AE169" s="2">
        <v>25000</v>
      </c>
      <c r="AF169" s="2">
        <v>7862.45</v>
      </c>
      <c r="AG169" s="2">
        <v>0</v>
      </c>
      <c r="AH169" s="2">
        <v>45438.765229367738</v>
      </c>
      <c r="AI169" s="2">
        <v>6863.2894273677375</v>
      </c>
      <c r="AJ169" s="2">
        <v>0</v>
      </c>
      <c r="AK169" s="2">
        <v>5713.0258019999992</v>
      </c>
      <c r="AL169" s="2">
        <v>25000</v>
      </c>
      <c r="AM169" s="2">
        <v>7862.45</v>
      </c>
      <c r="AN169" s="2">
        <v>0</v>
      </c>
      <c r="AO169" s="10">
        <f t="shared" si="10"/>
        <v>1.8900000000000006</v>
      </c>
      <c r="AP169" s="16">
        <f t="shared" si="11"/>
        <v>138664.64000000001</v>
      </c>
      <c r="AQ169" s="16">
        <f t="shared" si="12"/>
        <v>18984.538046234899</v>
      </c>
    </row>
    <row r="170" spans="1:43" x14ac:dyDescent="0.25">
      <c r="A170" t="s">
        <v>509</v>
      </c>
      <c r="B170" t="s">
        <v>510</v>
      </c>
      <c r="C170" t="s">
        <v>511</v>
      </c>
      <c r="D170" t="s">
        <v>512</v>
      </c>
      <c r="E170" t="s">
        <v>14</v>
      </c>
      <c r="F170">
        <v>0</v>
      </c>
      <c r="G170">
        <v>188</v>
      </c>
      <c r="H170" s="2">
        <v>0</v>
      </c>
      <c r="I170" s="2">
        <v>14147</v>
      </c>
      <c r="J170" s="2">
        <v>0</v>
      </c>
      <c r="K170" s="2">
        <v>183203.65</v>
      </c>
      <c r="L170" s="1">
        <v>12.95</v>
      </c>
      <c r="M170" s="2">
        <v>137391.87555717121</v>
      </c>
      <c r="N170" s="2">
        <v>0</v>
      </c>
      <c r="O170" s="2">
        <v>16896</v>
      </c>
      <c r="P170" s="2">
        <v>0</v>
      </c>
      <c r="Q170" s="2">
        <v>250398.72</v>
      </c>
      <c r="R170" s="1">
        <v>14.82</v>
      </c>
      <c r="S170" s="2">
        <v>157231.47457585152</v>
      </c>
      <c r="T170" s="15">
        <v>44093.789201</v>
      </c>
      <c r="U170" s="2">
        <v>130401.17670341244</v>
      </c>
      <c r="V170" s="2">
        <v>5115.4462800012552</v>
      </c>
      <c r="W170" s="2">
        <v>13552.300669411175</v>
      </c>
      <c r="X170" s="2">
        <v>22046.899754000002</v>
      </c>
      <c r="Y170" s="2">
        <v>10000</v>
      </c>
      <c r="Z170" s="2">
        <v>9684.2000000000007</v>
      </c>
      <c r="AA170" s="2">
        <v>70002.33</v>
      </c>
      <c r="AB170" s="2">
        <v>68893.435481001259</v>
      </c>
      <c r="AC170" s="2">
        <v>5115.4462800012552</v>
      </c>
      <c r="AD170" s="2">
        <v>0</v>
      </c>
      <c r="AE170" s="2">
        <v>10000</v>
      </c>
      <c r="AF170" s="2">
        <v>9684.2000000000007</v>
      </c>
      <c r="AG170" s="2">
        <v>0</v>
      </c>
      <c r="AH170" s="2">
        <v>46846.546034001251</v>
      </c>
      <c r="AI170" s="2">
        <v>5115.4462800012552</v>
      </c>
      <c r="AJ170" s="2">
        <v>0</v>
      </c>
      <c r="AK170" s="2">
        <v>22046.899754000002</v>
      </c>
      <c r="AL170" s="2">
        <v>10000</v>
      </c>
      <c r="AM170" s="2">
        <v>9684.2000000000007</v>
      </c>
      <c r="AN170" s="2">
        <v>0</v>
      </c>
      <c r="AO170" s="10">
        <f t="shared" si="10"/>
        <v>1.870000000000001</v>
      </c>
      <c r="AP170" s="16">
        <f t="shared" si="11"/>
        <v>67195.070000000007</v>
      </c>
      <c r="AQ170" s="16">
        <f t="shared" si="12"/>
        <v>19839.59901868031</v>
      </c>
    </row>
    <row r="171" spans="1:43" x14ac:dyDescent="0.25">
      <c r="A171" t="s">
        <v>616</v>
      </c>
      <c r="B171" t="s">
        <v>617</v>
      </c>
      <c r="C171" t="s">
        <v>548</v>
      </c>
      <c r="D171" t="s">
        <v>631</v>
      </c>
      <c r="E171" t="s">
        <v>7</v>
      </c>
      <c r="F171">
        <v>88</v>
      </c>
      <c r="G171">
        <v>0</v>
      </c>
      <c r="H171" s="2">
        <v>0</v>
      </c>
      <c r="I171" s="2">
        <v>0</v>
      </c>
      <c r="J171" s="2">
        <v>0</v>
      </c>
      <c r="K171" s="2">
        <v>0</v>
      </c>
      <c r="L171" s="1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1">
        <v>1.84</v>
      </c>
      <c r="S171" s="2">
        <v>20911.596029015043</v>
      </c>
      <c r="T171" s="15">
        <v>446497.50327049999</v>
      </c>
      <c r="U171" s="2">
        <v>185773.02889080622</v>
      </c>
      <c r="V171" s="2">
        <v>2252.1823476409481</v>
      </c>
      <c r="W171" s="2">
        <v>5329.7462911652892</v>
      </c>
      <c r="X171" s="2">
        <v>161259.57025199998</v>
      </c>
      <c r="Y171" s="2">
        <v>0</v>
      </c>
      <c r="Z171" s="2">
        <v>0</v>
      </c>
      <c r="AA171" s="2">
        <v>16931.53</v>
      </c>
      <c r="AB171" s="2">
        <v>448749.68561814097</v>
      </c>
      <c r="AC171" s="2">
        <v>2252.1823476409481</v>
      </c>
      <c r="AD171" s="2">
        <v>0</v>
      </c>
      <c r="AE171" s="2">
        <v>0</v>
      </c>
      <c r="AF171" s="2">
        <v>0</v>
      </c>
      <c r="AG171" s="2">
        <v>0</v>
      </c>
      <c r="AH171" s="2">
        <v>163511.75259964092</v>
      </c>
      <c r="AI171" s="2">
        <v>2252.1823476409481</v>
      </c>
      <c r="AJ171" s="2">
        <v>0</v>
      </c>
      <c r="AK171" s="2">
        <v>161259.57025199998</v>
      </c>
      <c r="AL171" s="2">
        <v>0</v>
      </c>
      <c r="AM171" s="2">
        <v>0</v>
      </c>
      <c r="AN171" s="2">
        <v>0</v>
      </c>
      <c r="AO171" s="10">
        <f t="shared" si="10"/>
        <v>1.84</v>
      </c>
      <c r="AP171" s="16">
        <f t="shared" si="11"/>
        <v>0</v>
      </c>
      <c r="AQ171" s="16">
        <f t="shared" si="12"/>
        <v>20911.596029015043</v>
      </c>
    </row>
    <row r="172" spans="1:43" x14ac:dyDescent="0.25">
      <c r="A172" t="s">
        <v>176</v>
      </c>
      <c r="B172" t="s">
        <v>177</v>
      </c>
      <c r="C172" t="s">
        <v>174</v>
      </c>
      <c r="D172" t="s">
        <v>175</v>
      </c>
      <c r="E172" t="s">
        <v>7</v>
      </c>
      <c r="F172">
        <v>950</v>
      </c>
      <c r="G172">
        <v>0</v>
      </c>
      <c r="H172" s="2">
        <v>29247</v>
      </c>
      <c r="I172" s="2">
        <v>0</v>
      </c>
      <c r="J172" s="2">
        <v>1091790.51</v>
      </c>
      <c r="K172" s="2">
        <v>0</v>
      </c>
      <c r="L172" s="1">
        <v>37.33</v>
      </c>
      <c r="M172" s="2">
        <v>586687.06750828028</v>
      </c>
      <c r="N172" s="2">
        <v>37922</v>
      </c>
      <c r="O172" s="2">
        <v>0</v>
      </c>
      <c r="P172" s="2">
        <v>1484267.08</v>
      </c>
      <c r="Q172" s="2">
        <v>0</v>
      </c>
      <c r="R172" s="1">
        <v>39.14</v>
      </c>
      <c r="S172" s="2">
        <v>615133.4535835546</v>
      </c>
      <c r="T172" s="15">
        <v>89721.950570999994</v>
      </c>
      <c r="U172" s="2">
        <v>443395.63125017122</v>
      </c>
      <c r="V172" s="2">
        <v>13825.945129844593</v>
      </c>
      <c r="W172" s="2">
        <v>45575.741054326572</v>
      </c>
      <c r="X172" s="2">
        <v>22430.485066000001</v>
      </c>
      <c r="Y172" s="2">
        <v>0</v>
      </c>
      <c r="Z172" s="2">
        <v>0</v>
      </c>
      <c r="AA172" s="2">
        <v>361563.46</v>
      </c>
      <c r="AB172" s="2">
        <v>103547.89570084459</v>
      </c>
      <c r="AC172" s="2">
        <v>13825.945129844593</v>
      </c>
      <c r="AD172" s="2">
        <v>0</v>
      </c>
      <c r="AE172" s="2">
        <v>0</v>
      </c>
      <c r="AF172" s="2">
        <v>0</v>
      </c>
      <c r="AG172" s="2">
        <v>0</v>
      </c>
      <c r="AH172" s="2">
        <v>36256.430195844594</v>
      </c>
      <c r="AI172" s="2">
        <v>13825.945129844593</v>
      </c>
      <c r="AJ172" s="2">
        <v>0</v>
      </c>
      <c r="AK172" s="2">
        <v>22430.485066000001</v>
      </c>
      <c r="AL172" s="2">
        <v>0</v>
      </c>
      <c r="AM172" s="2">
        <v>0</v>
      </c>
      <c r="AN172" s="2">
        <v>0</v>
      </c>
      <c r="AO172" s="10">
        <f t="shared" si="10"/>
        <v>1.8100000000000023</v>
      </c>
      <c r="AP172" s="16">
        <f t="shared" si="11"/>
        <v>392476.57000000007</v>
      </c>
      <c r="AQ172" s="16">
        <f t="shared" si="12"/>
        <v>28446.38607527432</v>
      </c>
    </row>
    <row r="173" spans="1:43" x14ac:dyDescent="0.25">
      <c r="A173" t="s">
        <v>150</v>
      </c>
      <c r="B173" t="s">
        <v>151</v>
      </c>
      <c r="C173" t="s">
        <v>157</v>
      </c>
      <c r="D173" t="s">
        <v>158</v>
      </c>
      <c r="E173" t="s">
        <v>7</v>
      </c>
      <c r="F173">
        <v>3</v>
      </c>
      <c r="G173">
        <v>0</v>
      </c>
      <c r="H173" s="2">
        <v>0</v>
      </c>
      <c r="I173" s="2">
        <v>0</v>
      </c>
      <c r="J173" s="2">
        <v>0</v>
      </c>
      <c r="K173" s="2">
        <v>0</v>
      </c>
      <c r="L173" s="1">
        <v>4.59</v>
      </c>
      <c r="M173" s="2">
        <v>11978.976083673602</v>
      </c>
      <c r="N173" s="2">
        <v>0</v>
      </c>
      <c r="O173" s="2">
        <v>0</v>
      </c>
      <c r="P173" s="2">
        <v>0</v>
      </c>
      <c r="Q173" s="2">
        <v>0</v>
      </c>
      <c r="R173" s="1">
        <v>6.39</v>
      </c>
      <c r="S173" s="2">
        <v>16676.613763545603</v>
      </c>
      <c r="T173" s="2">
        <v>0</v>
      </c>
      <c r="U173" s="2">
        <v>4824.8305006779474</v>
      </c>
      <c r="V173" s="2">
        <v>241.20259281638664</v>
      </c>
      <c r="W173" s="2">
        <v>590.14790786156061</v>
      </c>
      <c r="X173" s="2">
        <v>0</v>
      </c>
      <c r="Y173" s="2">
        <v>0</v>
      </c>
      <c r="Z173" s="2">
        <v>0</v>
      </c>
      <c r="AA173" s="2">
        <v>3993.48</v>
      </c>
      <c r="AB173" s="2">
        <v>241.20259281638664</v>
      </c>
      <c r="AC173" s="2">
        <v>241.20259281638664</v>
      </c>
      <c r="AD173" s="2">
        <v>0</v>
      </c>
      <c r="AE173" s="2">
        <v>0</v>
      </c>
      <c r="AF173" s="2">
        <v>0</v>
      </c>
      <c r="AG173" s="2">
        <v>0</v>
      </c>
      <c r="AH173" s="2">
        <v>241.20259281638664</v>
      </c>
      <c r="AI173" s="2">
        <v>241.20259281638664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10">
        <f t="shared" si="10"/>
        <v>1.7999999999999998</v>
      </c>
      <c r="AP173" s="16">
        <f t="shared" si="11"/>
        <v>0</v>
      </c>
      <c r="AQ173" s="16">
        <f t="shared" si="12"/>
        <v>4697.6376798720012</v>
      </c>
    </row>
    <row r="174" spans="1:43" x14ac:dyDescent="0.25">
      <c r="A174" t="s">
        <v>371</v>
      </c>
      <c r="B174" t="s">
        <v>372</v>
      </c>
      <c r="C174" t="s">
        <v>377</v>
      </c>
      <c r="D174" t="s">
        <v>378</v>
      </c>
      <c r="E174" t="s">
        <v>7</v>
      </c>
      <c r="F174">
        <v>17</v>
      </c>
      <c r="G174">
        <v>0</v>
      </c>
      <c r="H174" s="2">
        <v>14</v>
      </c>
      <c r="I174" s="2">
        <v>0</v>
      </c>
      <c r="J174" s="2">
        <v>167.72</v>
      </c>
      <c r="K174" s="2">
        <v>0</v>
      </c>
      <c r="L174" s="1">
        <v>11.98</v>
      </c>
      <c r="M174" s="2">
        <v>13929.713937872641</v>
      </c>
      <c r="N174" s="2">
        <v>295</v>
      </c>
      <c r="O174" s="2">
        <v>0</v>
      </c>
      <c r="P174" s="2">
        <v>4062.15</v>
      </c>
      <c r="Q174" s="2">
        <v>0</v>
      </c>
      <c r="R174" s="1">
        <v>13.77</v>
      </c>
      <c r="S174" s="2">
        <v>16011.031796703359</v>
      </c>
      <c r="T174" s="2">
        <v>0</v>
      </c>
      <c r="U174" s="2">
        <v>6234.387377140155</v>
      </c>
      <c r="V174" s="2">
        <v>547.79179203829153</v>
      </c>
      <c r="W174" s="2">
        <v>1208.8555851018637</v>
      </c>
      <c r="X174" s="2">
        <v>0</v>
      </c>
      <c r="Y174" s="2">
        <v>0</v>
      </c>
      <c r="Z174" s="2">
        <v>0</v>
      </c>
      <c r="AA174" s="2">
        <v>4477.74</v>
      </c>
      <c r="AB174" s="2">
        <v>547.79179203829153</v>
      </c>
      <c r="AC174" s="2">
        <v>547.79179203829153</v>
      </c>
      <c r="AD174" s="2">
        <v>0</v>
      </c>
      <c r="AE174" s="2">
        <v>0</v>
      </c>
      <c r="AF174" s="2">
        <v>0</v>
      </c>
      <c r="AG174" s="2">
        <v>0</v>
      </c>
      <c r="AH174" s="2">
        <v>547.79179203829153</v>
      </c>
      <c r="AI174" s="2">
        <v>547.79179203829153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10">
        <f t="shared" si="10"/>
        <v>1.7899999999999991</v>
      </c>
      <c r="AP174" s="16">
        <f t="shared" si="11"/>
        <v>3894.4300000000003</v>
      </c>
      <c r="AQ174" s="16">
        <f t="shared" si="12"/>
        <v>2081.3178588307183</v>
      </c>
    </row>
    <row r="175" spans="1:43" x14ac:dyDescent="0.25">
      <c r="A175" t="s">
        <v>434</v>
      </c>
      <c r="B175" t="s">
        <v>435</v>
      </c>
      <c r="C175" t="s">
        <v>432</v>
      </c>
      <c r="D175" t="s">
        <v>433</v>
      </c>
      <c r="E175" t="s">
        <v>7</v>
      </c>
      <c r="F175">
        <v>268</v>
      </c>
      <c r="G175">
        <v>0</v>
      </c>
      <c r="H175" s="2">
        <v>8630</v>
      </c>
      <c r="I175" s="2">
        <v>0</v>
      </c>
      <c r="J175" s="2">
        <v>306365</v>
      </c>
      <c r="K175" s="2">
        <v>0</v>
      </c>
      <c r="L175" s="1">
        <v>35.5</v>
      </c>
      <c r="M175" s="2">
        <v>177817.67015846403</v>
      </c>
      <c r="N175" s="2">
        <v>11889</v>
      </c>
      <c r="O175" s="2">
        <v>0</v>
      </c>
      <c r="P175" s="2">
        <v>442508.57999999996</v>
      </c>
      <c r="Q175" s="2">
        <v>0</v>
      </c>
      <c r="R175" s="1">
        <v>37.22</v>
      </c>
      <c r="S175" s="2">
        <v>186433.06150135296</v>
      </c>
      <c r="T175" s="2">
        <v>0</v>
      </c>
      <c r="U175" s="2">
        <v>149514.3398255209</v>
      </c>
      <c r="V175" s="2">
        <v>696.81134385970654</v>
      </c>
      <c r="W175" s="2">
        <v>14171.068481661207</v>
      </c>
      <c r="X175" s="2">
        <v>0</v>
      </c>
      <c r="Y175" s="2">
        <v>0</v>
      </c>
      <c r="Z175" s="2">
        <v>8049.42</v>
      </c>
      <c r="AA175" s="2">
        <v>126597.04</v>
      </c>
      <c r="AB175" s="2">
        <v>8746.2313438597066</v>
      </c>
      <c r="AC175" s="2">
        <v>696.81134385970654</v>
      </c>
      <c r="AD175" s="2">
        <v>0</v>
      </c>
      <c r="AE175" s="2">
        <v>0</v>
      </c>
      <c r="AF175" s="2">
        <v>8049.42</v>
      </c>
      <c r="AG175" s="2">
        <v>0</v>
      </c>
      <c r="AH175" s="2">
        <v>8746.2313438597066</v>
      </c>
      <c r="AI175" s="2">
        <v>696.81134385970654</v>
      </c>
      <c r="AJ175" s="2">
        <v>0</v>
      </c>
      <c r="AK175" s="2">
        <v>0</v>
      </c>
      <c r="AL175" s="2">
        <v>0</v>
      </c>
      <c r="AM175" s="2">
        <v>8049.42</v>
      </c>
      <c r="AN175" s="2">
        <v>0</v>
      </c>
      <c r="AO175" s="10">
        <f t="shared" si="10"/>
        <v>1.7199999999999989</v>
      </c>
      <c r="AP175" s="16">
        <f t="shared" si="11"/>
        <v>136143.57999999996</v>
      </c>
      <c r="AQ175" s="16">
        <f t="shared" si="12"/>
        <v>8615.3913428889355</v>
      </c>
    </row>
    <row r="176" spans="1:43" x14ac:dyDescent="0.25">
      <c r="A176" t="s">
        <v>812</v>
      </c>
      <c r="B176" t="s">
        <v>813</v>
      </c>
      <c r="C176" t="s">
        <v>772</v>
      </c>
      <c r="D176" t="s">
        <v>818</v>
      </c>
      <c r="E176" t="s">
        <v>14</v>
      </c>
      <c r="F176">
        <v>0</v>
      </c>
      <c r="G176">
        <v>6</v>
      </c>
      <c r="H176" s="2">
        <v>0</v>
      </c>
      <c r="I176" s="2">
        <v>302</v>
      </c>
      <c r="J176" s="2">
        <v>0</v>
      </c>
      <c r="K176" s="2">
        <v>3956.2</v>
      </c>
      <c r="L176" s="1">
        <v>13.1</v>
      </c>
      <c r="M176" s="2">
        <v>63106.107447916795</v>
      </c>
      <c r="N176" s="2">
        <v>0</v>
      </c>
      <c r="O176" s="2">
        <v>1446</v>
      </c>
      <c r="P176" s="2">
        <v>0</v>
      </c>
      <c r="Q176" s="2">
        <v>21400.799999999999</v>
      </c>
      <c r="R176" s="1">
        <v>14.8</v>
      </c>
      <c r="S176" s="2">
        <v>71295.449635814395</v>
      </c>
      <c r="T176" s="2">
        <v>0</v>
      </c>
      <c r="U176" s="2">
        <v>27630.022988339479</v>
      </c>
      <c r="V176" s="2">
        <v>2831.4307109663532</v>
      </c>
      <c r="W176" s="2">
        <v>2819.4522773731237</v>
      </c>
      <c r="X176" s="2">
        <v>0</v>
      </c>
      <c r="Y176" s="2">
        <v>0</v>
      </c>
      <c r="Z176" s="2">
        <v>0</v>
      </c>
      <c r="AA176" s="2">
        <v>21979.14</v>
      </c>
      <c r="AB176" s="2">
        <v>2831.4307109663532</v>
      </c>
      <c r="AC176" s="2">
        <v>2831.4307109663532</v>
      </c>
      <c r="AD176" s="2">
        <v>0</v>
      </c>
      <c r="AE176" s="2">
        <v>0</v>
      </c>
      <c r="AF176" s="2">
        <v>0</v>
      </c>
      <c r="AG176" s="2">
        <v>0</v>
      </c>
      <c r="AH176" s="2">
        <v>2831.4307109663532</v>
      </c>
      <c r="AI176" s="2">
        <v>2831.4307109663532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10">
        <f t="shared" si="10"/>
        <v>1.7000000000000011</v>
      </c>
      <c r="AP176" s="16">
        <f t="shared" si="11"/>
        <v>17444.599999999999</v>
      </c>
      <c r="AQ176" s="16">
        <f t="shared" si="12"/>
        <v>8189.3421878976005</v>
      </c>
    </row>
    <row r="177" spans="1:43" x14ac:dyDescent="0.25">
      <c r="A177" t="s">
        <v>202</v>
      </c>
      <c r="B177" t="s">
        <v>203</v>
      </c>
      <c r="C177" t="s">
        <v>110</v>
      </c>
      <c r="D177" t="s">
        <v>221</v>
      </c>
      <c r="E177" t="s">
        <v>14</v>
      </c>
      <c r="F177">
        <v>0</v>
      </c>
      <c r="G177">
        <v>36</v>
      </c>
      <c r="H177" s="2">
        <v>0</v>
      </c>
      <c r="I177" s="2">
        <v>4161</v>
      </c>
      <c r="J177" s="2">
        <v>0</v>
      </c>
      <c r="K177" s="2">
        <v>73524.87000000001</v>
      </c>
      <c r="L177" s="1">
        <v>17.670000000000002</v>
      </c>
      <c r="M177" s="2">
        <v>75129.559977553916</v>
      </c>
      <c r="N177" s="2">
        <v>0</v>
      </c>
      <c r="O177" s="2">
        <v>5927</v>
      </c>
      <c r="P177" s="2">
        <v>0</v>
      </c>
      <c r="Q177" s="2">
        <v>114805.99</v>
      </c>
      <c r="R177" s="1">
        <v>19.37</v>
      </c>
      <c r="S177" s="2">
        <v>82357.644412293128</v>
      </c>
      <c r="T177" s="2">
        <v>0</v>
      </c>
      <c r="U177" s="2">
        <v>54696.750950822294</v>
      </c>
      <c r="V177" s="2">
        <v>2233.4380873869814</v>
      </c>
      <c r="W177" s="2">
        <v>4571.502863435313</v>
      </c>
      <c r="X177" s="2">
        <v>0</v>
      </c>
      <c r="Y177" s="2">
        <v>0</v>
      </c>
      <c r="Z177" s="2">
        <v>5231.24</v>
      </c>
      <c r="AA177" s="2">
        <v>42660.57</v>
      </c>
      <c r="AB177" s="2">
        <v>7464.6780873869811</v>
      </c>
      <c r="AC177" s="2">
        <v>2233.4380873869814</v>
      </c>
      <c r="AD177" s="2">
        <v>0</v>
      </c>
      <c r="AE177" s="2">
        <v>0</v>
      </c>
      <c r="AF177" s="2">
        <v>5231.24</v>
      </c>
      <c r="AG177" s="2">
        <v>0</v>
      </c>
      <c r="AH177" s="2">
        <v>7464.6780873869811</v>
      </c>
      <c r="AI177" s="2">
        <v>2233.4380873869814</v>
      </c>
      <c r="AJ177" s="2">
        <v>0</v>
      </c>
      <c r="AK177" s="2">
        <v>0</v>
      </c>
      <c r="AL177" s="2">
        <v>0</v>
      </c>
      <c r="AM177" s="2">
        <v>5231.24</v>
      </c>
      <c r="AN177" s="2">
        <v>0</v>
      </c>
      <c r="AO177" s="10">
        <f t="shared" si="10"/>
        <v>1.6999999999999993</v>
      </c>
      <c r="AP177" s="16">
        <f t="shared" si="11"/>
        <v>41281.119999999995</v>
      </c>
      <c r="AQ177" s="16">
        <f t="shared" si="12"/>
        <v>7228.0844347392122</v>
      </c>
    </row>
    <row r="178" spans="1:43" x14ac:dyDescent="0.25">
      <c r="A178" t="s">
        <v>349</v>
      </c>
      <c r="B178" t="s">
        <v>350</v>
      </c>
      <c r="C178" t="s">
        <v>352</v>
      </c>
      <c r="D178" t="s">
        <v>353</v>
      </c>
      <c r="E178" t="s">
        <v>7</v>
      </c>
      <c r="F178">
        <v>110</v>
      </c>
      <c r="G178">
        <v>0</v>
      </c>
      <c r="H178" s="2">
        <v>2596</v>
      </c>
      <c r="I178" s="2">
        <v>0</v>
      </c>
      <c r="J178" s="2">
        <v>93559.84</v>
      </c>
      <c r="K178" s="2">
        <v>0</v>
      </c>
      <c r="L178" s="1">
        <v>36.04</v>
      </c>
      <c r="M178" s="2">
        <v>136698.06605577984</v>
      </c>
      <c r="N178" s="2">
        <v>4087</v>
      </c>
      <c r="O178" s="2">
        <v>0</v>
      </c>
      <c r="P178" s="2">
        <v>153671.20000000001</v>
      </c>
      <c r="Q178" s="2">
        <v>0</v>
      </c>
      <c r="R178" s="1">
        <v>37.6</v>
      </c>
      <c r="S178" s="2">
        <v>142615.07446440961</v>
      </c>
      <c r="T178" s="2">
        <v>0</v>
      </c>
      <c r="U178" s="2">
        <v>69013.046732697359</v>
      </c>
      <c r="V178" s="2">
        <v>4980.5397538525431</v>
      </c>
      <c r="W178" s="2">
        <v>6510.5569788448192</v>
      </c>
      <c r="X178" s="2">
        <v>0</v>
      </c>
      <c r="Y178" s="2">
        <v>0</v>
      </c>
      <c r="Z178" s="2">
        <v>0</v>
      </c>
      <c r="AA178" s="2">
        <v>57521.95</v>
      </c>
      <c r="AB178" s="2">
        <v>4980.5397538525431</v>
      </c>
      <c r="AC178" s="2">
        <v>4980.5397538525431</v>
      </c>
      <c r="AD178" s="2">
        <v>0</v>
      </c>
      <c r="AE178" s="2">
        <v>0</v>
      </c>
      <c r="AF178" s="2">
        <v>0</v>
      </c>
      <c r="AG178" s="2">
        <v>0</v>
      </c>
      <c r="AH178" s="2">
        <v>4980.5397538525431</v>
      </c>
      <c r="AI178" s="2">
        <v>4980.5397538525431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10">
        <f t="shared" si="10"/>
        <v>1.5600000000000023</v>
      </c>
      <c r="AP178" s="16">
        <f t="shared" si="11"/>
        <v>60111.360000000015</v>
      </c>
      <c r="AQ178" s="16">
        <f t="shared" si="12"/>
        <v>5917.008408629772</v>
      </c>
    </row>
    <row r="179" spans="1:43" x14ac:dyDescent="0.25">
      <c r="A179" t="s">
        <v>371</v>
      </c>
      <c r="B179" t="s">
        <v>372</v>
      </c>
      <c r="C179" t="s">
        <v>375</v>
      </c>
      <c r="D179" t="s">
        <v>376</v>
      </c>
      <c r="E179" t="s">
        <v>14</v>
      </c>
      <c r="F179">
        <v>0</v>
      </c>
      <c r="G179">
        <v>134</v>
      </c>
      <c r="H179" s="2">
        <v>0</v>
      </c>
      <c r="I179" s="2">
        <v>7337</v>
      </c>
      <c r="J179" s="2">
        <v>0</v>
      </c>
      <c r="K179" s="2">
        <v>130525.23</v>
      </c>
      <c r="L179" s="1">
        <v>17.79</v>
      </c>
      <c r="M179" s="2">
        <v>203313.56263939009</v>
      </c>
      <c r="N179" s="2">
        <v>0</v>
      </c>
      <c r="O179" s="2">
        <v>11890</v>
      </c>
      <c r="P179" s="2">
        <v>0</v>
      </c>
      <c r="Q179" s="2">
        <v>230071.50000000003</v>
      </c>
      <c r="R179" s="1">
        <v>19.350000000000001</v>
      </c>
      <c r="S179" s="2">
        <v>221142.07066173121</v>
      </c>
      <c r="T179" s="2">
        <v>0</v>
      </c>
      <c r="U179" s="2">
        <v>118632.27851551029</v>
      </c>
      <c r="V179" s="2">
        <v>617.74642132098961</v>
      </c>
      <c r="W179" s="2">
        <v>10140.632094189295</v>
      </c>
      <c r="X179" s="2">
        <v>0</v>
      </c>
      <c r="Y179" s="2">
        <v>0</v>
      </c>
      <c r="Z179" s="2">
        <v>3556.12</v>
      </c>
      <c r="AA179" s="2">
        <v>104317.78</v>
      </c>
      <c r="AB179" s="2">
        <v>4173.8664213209895</v>
      </c>
      <c r="AC179" s="2">
        <v>617.74642132098961</v>
      </c>
      <c r="AD179" s="2">
        <v>0</v>
      </c>
      <c r="AE179" s="2">
        <v>0</v>
      </c>
      <c r="AF179" s="2">
        <v>3556.12</v>
      </c>
      <c r="AG179" s="2">
        <v>0</v>
      </c>
      <c r="AH179" s="2">
        <v>4173.8664213209895</v>
      </c>
      <c r="AI179" s="2">
        <v>617.74642132098961</v>
      </c>
      <c r="AJ179" s="2">
        <v>0</v>
      </c>
      <c r="AK179" s="2">
        <v>0</v>
      </c>
      <c r="AL179" s="2">
        <v>0</v>
      </c>
      <c r="AM179" s="2">
        <v>3556.12</v>
      </c>
      <c r="AN179" s="2">
        <v>0</v>
      </c>
      <c r="AO179" s="10">
        <f t="shared" si="10"/>
        <v>1.5600000000000023</v>
      </c>
      <c r="AP179" s="16">
        <f t="shared" si="11"/>
        <v>99546.270000000033</v>
      </c>
      <c r="AQ179" s="16">
        <f t="shared" si="12"/>
        <v>17828.508022341121</v>
      </c>
    </row>
    <row r="180" spans="1:43" x14ac:dyDescent="0.25">
      <c r="A180" t="s">
        <v>451</v>
      </c>
      <c r="B180" t="s">
        <v>452</v>
      </c>
      <c r="C180" t="s">
        <v>454</v>
      </c>
      <c r="D180" t="s">
        <v>455</v>
      </c>
      <c r="E180" t="s">
        <v>14</v>
      </c>
      <c r="F180">
        <v>0</v>
      </c>
      <c r="G180">
        <v>52</v>
      </c>
      <c r="H180" s="2">
        <v>0</v>
      </c>
      <c r="I180" s="2">
        <v>5088</v>
      </c>
      <c r="J180" s="2">
        <v>0</v>
      </c>
      <c r="K180" s="2">
        <v>88938.240000000005</v>
      </c>
      <c r="L180" s="1">
        <v>17.48</v>
      </c>
      <c r="M180" s="2">
        <v>91819.49455008001</v>
      </c>
      <c r="N180" s="2">
        <v>0</v>
      </c>
      <c r="O180" s="2">
        <v>7714</v>
      </c>
      <c r="P180" s="2">
        <v>0</v>
      </c>
      <c r="Q180" s="2">
        <v>146103.16</v>
      </c>
      <c r="R180" s="1">
        <v>18.940000000000001</v>
      </c>
      <c r="S180" s="2">
        <v>99488.628534240008</v>
      </c>
      <c r="T180" s="2">
        <v>0</v>
      </c>
      <c r="U180" s="2">
        <v>63650.750433646484</v>
      </c>
      <c r="V180" s="2">
        <v>170.44884167561395</v>
      </c>
      <c r="W180" s="2">
        <v>5643.4115919708702</v>
      </c>
      <c r="X180" s="2">
        <v>0</v>
      </c>
      <c r="Y180" s="2">
        <v>0</v>
      </c>
      <c r="Z180" s="2">
        <v>0</v>
      </c>
      <c r="AA180" s="2">
        <v>57836.89</v>
      </c>
      <c r="AB180" s="2">
        <v>170.44884167561395</v>
      </c>
      <c r="AC180" s="2">
        <v>170.44884167561395</v>
      </c>
      <c r="AD180" s="2">
        <v>0</v>
      </c>
      <c r="AE180" s="2">
        <v>0</v>
      </c>
      <c r="AF180" s="2">
        <v>0</v>
      </c>
      <c r="AG180" s="2">
        <v>0</v>
      </c>
      <c r="AH180" s="2">
        <v>170.44884167561395</v>
      </c>
      <c r="AI180" s="2">
        <v>170.44884167561395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10">
        <f t="shared" si="10"/>
        <v>1.4600000000000009</v>
      </c>
      <c r="AP180" s="16">
        <f t="shared" si="11"/>
        <v>57164.92</v>
      </c>
      <c r="AQ180" s="16">
        <f t="shared" si="12"/>
        <v>7669.1339841599984</v>
      </c>
    </row>
    <row r="181" spans="1:43" x14ac:dyDescent="0.25">
      <c r="A181" t="s">
        <v>357</v>
      </c>
      <c r="B181" t="s">
        <v>358</v>
      </c>
      <c r="C181" t="s">
        <v>364</v>
      </c>
      <c r="D181" t="s">
        <v>365</v>
      </c>
      <c r="E181" t="s">
        <v>14</v>
      </c>
      <c r="F181">
        <v>0</v>
      </c>
      <c r="G181">
        <v>596</v>
      </c>
      <c r="H181" s="2">
        <v>0</v>
      </c>
      <c r="I181" s="2">
        <v>40335</v>
      </c>
      <c r="J181" s="2">
        <v>0</v>
      </c>
      <c r="K181" s="2">
        <v>724819.95</v>
      </c>
      <c r="L181" s="1">
        <v>17.97</v>
      </c>
      <c r="M181" s="2">
        <v>437272.57535880967</v>
      </c>
      <c r="N181" s="2">
        <v>0</v>
      </c>
      <c r="O181" s="2">
        <v>52796</v>
      </c>
      <c r="P181" s="2">
        <v>0</v>
      </c>
      <c r="Q181" s="2">
        <v>1024242.3999999999</v>
      </c>
      <c r="R181" s="1">
        <v>19.399999999999999</v>
      </c>
      <c r="S181" s="2">
        <v>472069.44696499204</v>
      </c>
      <c r="T181" s="15">
        <v>77278.062102999989</v>
      </c>
      <c r="U181" s="2">
        <v>344197.12845130125</v>
      </c>
      <c r="V181" s="2">
        <v>1303.5368495123694</v>
      </c>
      <c r="W181" s="2">
        <v>35386.960801788897</v>
      </c>
      <c r="X181" s="2">
        <v>19319.4408</v>
      </c>
      <c r="Y181" s="2">
        <v>0</v>
      </c>
      <c r="Z181" s="2">
        <v>0</v>
      </c>
      <c r="AA181" s="2">
        <v>288187.19</v>
      </c>
      <c r="AB181" s="2">
        <v>78581.598952512359</v>
      </c>
      <c r="AC181" s="2">
        <v>1303.5368495123694</v>
      </c>
      <c r="AD181" s="2">
        <v>0</v>
      </c>
      <c r="AE181" s="2">
        <v>0</v>
      </c>
      <c r="AF181" s="2">
        <v>0</v>
      </c>
      <c r="AG181" s="2">
        <v>0</v>
      </c>
      <c r="AH181" s="2">
        <v>20622.97764951237</v>
      </c>
      <c r="AI181" s="2">
        <v>1303.5368495123694</v>
      </c>
      <c r="AJ181" s="2">
        <v>0</v>
      </c>
      <c r="AK181" s="2">
        <v>19319.4408</v>
      </c>
      <c r="AL181" s="2">
        <v>0</v>
      </c>
      <c r="AM181" s="2">
        <v>0</v>
      </c>
      <c r="AN181" s="2">
        <v>0</v>
      </c>
      <c r="AO181" s="10">
        <f t="shared" si="10"/>
        <v>1.4299999999999997</v>
      </c>
      <c r="AP181" s="16">
        <f t="shared" si="11"/>
        <v>299422.44999999995</v>
      </c>
      <c r="AQ181" s="16">
        <f t="shared" si="12"/>
        <v>34796.871606182365</v>
      </c>
    </row>
    <row r="182" spans="1:43" x14ac:dyDescent="0.25">
      <c r="A182" t="s">
        <v>710</v>
      </c>
      <c r="B182" t="s">
        <v>711</v>
      </c>
      <c r="C182" t="s">
        <v>882</v>
      </c>
      <c r="D182" t="s">
        <v>883</v>
      </c>
      <c r="E182" t="s">
        <v>14</v>
      </c>
      <c r="F182">
        <v>0</v>
      </c>
      <c r="G182">
        <v>1257</v>
      </c>
      <c r="H182" s="2">
        <v>0</v>
      </c>
      <c r="I182" s="2">
        <v>70294</v>
      </c>
      <c r="J182" s="2">
        <v>0</v>
      </c>
      <c r="K182" s="2">
        <v>1091665.82</v>
      </c>
      <c r="L182" s="1">
        <v>15.53</v>
      </c>
      <c r="M182" s="2">
        <v>993744.58665420872</v>
      </c>
      <c r="N182" s="2">
        <v>0</v>
      </c>
      <c r="O182" s="2">
        <v>104504</v>
      </c>
      <c r="P182" s="2">
        <v>0</v>
      </c>
      <c r="Q182" s="2">
        <v>1766117.5999999999</v>
      </c>
      <c r="R182" s="1">
        <v>16.899999999999999</v>
      </c>
      <c r="S182" s="2">
        <v>1081409.1123281473</v>
      </c>
      <c r="T182" s="2">
        <v>0</v>
      </c>
      <c r="U182" s="2">
        <v>743691.41702061635</v>
      </c>
      <c r="V182" s="2">
        <v>1640.208044480416</v>
      </c>
      <c r="W182" s="2">
        <v>73140.918976135887</v>
      </c>
      <c r="X182" s="2">
        <v>0</v>
      </c>
      <c r="Y182" s="2">
        <v>0</v>
      </c>
      <c r="Z182" s="2">
        <v>0</v>
      </c>
      <c r="AA182" s="2">
        <v>668910.29</v>
      </c>
      <c r="AB182" s="2">
        <v>1640.208044480416</v>
      </c>
      <c r="AC182" s="2">
        <v>1640.208044480416</v>
      </c>
      <c r="AD182" s="2">
        <v>0</v>
      </c>
      <c r="AE182" s="2">
        <v>0</v>
      </c>
      <c r="AF182" s="2">
        <v>0</v>
      </c>
      <c r="AG182" s="2">
        <v>0</v>
      </c>
      <c r="AH182" s="2">
        <v>1640.208044480416</v>
      </c>
      <c r="AI182" s="2">
        <v>1640.208044480416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10">
        <f t="shared" si="10"/>
        <v>1.3699999999999992</v>
      </c>
      <c r="AP182" s="16">
        <f t="shared" si="11"/>
        <v>674451.7799999998</v>
      </c>
      <c r="AQ182" s="16">
        <f t="shared" si="12"/>
        <v>87664.525673938566</v>
      </c>
    </row>
    <row r="183" spans="1:43" x14ac:dyDescent="0.25">
      <c r="A183" t="s">
        <v>793</v>
      </c>
      <c r="B183" t="s">
        <v>794</v>
      </c>
      <c r="C183" t="s">
        <v>790</v>
      </c>
      <c r="D183" t="s">
        <v>791</v>
      </c>
      <c r="E183" t="s">
        <v>19</v>
      </c>
      <c r="F183">
        <v>585</v>
      </c>
      <c r="G183">
        <v>258</v>
      </c>
      <c r="H183" s="2">
        <v>12423</v>
      </c>
      <c r="I183" s="2">
        <v>15358</v>
      </c>
      <c r="J183" s="2">
        <v>452321.42999999993</v>
      </c>
      <c r="K183" s="2">
        <v>297484.46000000002</v>
      </c>
      <c r="L183" s="1">
        <v>55.78</v>
      </c>
      <c r="M183" s="2">
        <v>876701.33434267773</v>
      </c>
      <c r="N183" s="2">
        <v>19511</v>
      </c>
      <c r="O183" s="2">
        <v>23219</v>
      </c>
      <c r="P183" s="2">
        <v>727760.29999999993</v>
      </c>
      <c r="Q183" s="2">
        <v>460200.58</v>
      </c>
      <c r="R183" s="1">
        <v>57.12</v>
      </c>
      <c r="S183" s="2">
        <v>897762.28428923897</v>
      </c>
      <c r="T183" s="2">
        <v>0</v>
      </c>
      <c r="U183" s="2">
        <v>449807.13168945338</v>
      </c>
      <c r="V183" s="2">
        <v>4027.7946030597086</v>
      </c>
      <c r="W183" s="2">
        <v>45757.427086393684</v>
      </c>
      <c r="X183" s="2">
        <v>0</v>
      </c>
      <c r="Y183" s="2">
        <v>0</v>
      </c>
      <c r="Z183" s="2">
        <v>0</v>
      </c>
      <c r="AA183" s="2">
        <v>400021.91</v>
      </c>
      <c r="AB183" s="2">
        <v>4027.7946030597086</v>
      </c>
      <c r="AC183" s="2">
        <v>4027.7946030597086</v>
      </c>
      <c r="AD183" s="2">
        <v>0</v>
      </c>
      <c r="AE183" s="2">
        <v>0</v>
      </c>
      <c r="AF183" s="2">
        <v>0</v>
      </c>
      <c r="AG183" s="2">
        <v>0</v>
      </c>
      <c r="AH183" s="2">
        <v>4027.7946030597086</v>
      </c>
      <c r="AI183" s="2">
        <v>4027.7946030597086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10">
        <f t="shared" si="10"/>
        <v>1.3399999999999963</v>
      </c>
      <c r="AP183" s="16">
        <f t="shared" si="11"/>
        <v>438154.99</v>
      </c>
      <c r="AQ183" s="16">
        <f t="shared" si="12"/>
        <v>21060.949946561246</v>
      </c>
    </row>
    <row r="184" spans="1:43" x14ac:dyDescent="0.25">
      <c r="A184" t="s">
        <v>812</v>
      </c>
      <c r="B184" t="s">
        <v>813</v>
      </c>
      <c r="C184" t="s">
        <v>763</v>
      </c>
      <c r="D184" t="s">
        <v>814</v>
      </c>
      <c r="E184" t="s">
        <v>14</v>
      </c>
      <c r="F184">
        <v>0</v>
      </c>
      <c r="G184">
        <v>74</v>
      </c>
      <c r="H184" s="2">
        <v>0</v>
      </c>
      <c r="I184" s="2">
        <v>0</v>
      </c>
      <c r="J184" s="2">
        <v>0</v>
      </c>
      <c r="K184" s="2">
        <v>0</v>
      </c>
      <c r="L184" s="1">
        <v>16.79</v>
      </c>
      <c r="M184" s="2">
        <v>214129.10997744193</v>
      </c>
      <c r="N184" s="2">
        <v>0</v>
      </c>
      <c r="O184" s="2">
        <v>3022</v>
      </c>
      <c r="P184" s="2">
        <v>0</v>
      </c>
      <c r="Q184" s="2">
        <v>54667.98</v>
      </c>
      <c r="R184" s="1">
        <v>18.09</v>
      </c>
      <c r="S184" s="2">
        <v>230708.49312042436</v>
      </c>
      <c r="T184" s="2">
        <v>0</v>
      </c>
      <c r="U184" s="2">
        <v>71597.405114992318</v>
      </c>
      <c r="V184" s="2">
        <v>2181.1505626384314</v>
      </c>
      <c r="W184" s="2">
        <v>6713.854552353886</v>
      </c>
      <c r="X184" s="2">
        <v>0</v>
      </c>
      <c r="Y184" s="2">
        <v>0</v>
      </c>
      <c r="Z184" s="2">
        <v>0</v>
      </c>
      <c r="AA184" s="2">
        <v>62702.400000000001</v>
      </c>
      <c r="AB184" s="2">
        <v>2181.1505626384314</v>
      </c>
      <c r="AC184" s="2">
        <v>2181.1505626384314</v>
      </c>
      <c r="AD184" s="2">
        <v>0</v>
      </c>
      <c r="AE184" s="2">
        <v>0</v>
      </c>
      <c r="AF184" s="2">
        <v>0</v>
      </c>
      <c r="AG184" s="2">
        <v>0</v>
      </c>
      <c r="AH184" s="2">
        <v>2181.1505626384314</v>
      </c>
      <c r="AI184" s="2">
        <v>2181.1505626384314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10">
        <f t="shared" si="10"/>
        <v>1.3000000000000007</v>
      </c>
      <c r="AP184" s="16">
        <f t="shared" si="11"/>
        <v>54667.98</v>
      </c>
      <c r="AQ184" s="16">
        <f t="shared" si="12"/>
        <v>16579.383142982435</v>
      </c>
    </row>
    <row r="185" spans="1:43" x14ac:dyDescent="0.25">
      <c r="A185" t="s">
        <v>754</v>
      </c>
      <c r="B185" t="s">
        <v>755</v>
      </c>
      <c r="C185" t="s">
        <v>752</v>
      </c>
      <c r="D185" t="s">
        <v>753</v>
      </c>
      <c r="E185" t="s">
        <v>7</v>
      </c>
      <c r="F185">
        <v>218</v>
      </c>
      <c r="G185">
        <v>0</v>
      </c>
      <c r="H185" s="2">
        <v>4397</v>
      </c>
      <c r="I185" s="2">
        <v>0</v>
      </c>
      <c r="J185" s="2">
        <v>159611.09999999998</v>
      </c>
      <c r="K185" s="2">
        <v>0</v>
      </c>
      <c r="L185" s="1">
        <v>36.299999999999997</v>
      </c>
      <c r="M185" s="2">
        <v>251729.00437196164</v>
      </c>
      <c r="N185" s="2">
        <v>7247</v>
      </c>
      <c r="O185" s="2">
        <v>0</v>
      </c>
      <c r="P185" s="2">
        <v>271472.62</v>
      </c>
      <c r="Q185" s="2">
        <v>0</v>
      </c>
      <c r="R185" s="1">
        <v>37.46</v>
      </c>
      <c r="S185" s="2">
        <v>259773.23701855878</v>
      </c>
      <c r="T185" s="2">
        <v>0</v>
      </c>
      <c r="U185" s="2">
        <v>117586.6856206083</v>
      </c>
      <c r="V185" s="2">
        <v>1091.62285858205</v>
      </c>
      <c r="W185" s="2">
        <v>11625.592762026245</v>
      </c>
      <c r="X185" s="2">
        <v>0</v>
      </c>
      <c r="Y185" s="2">
        <v>0</v>
      </c>
      <c r="Z185" s="2">
        <v>0</v>
      </c>
      <c r="AA185" s="2">
        <v>104869.47</v>
      </c>
      <c r="AB185" s="2">
        <v>1091.62285858205</v>
      </c>
      <c r="AC185" s="2">
        <v>1091.62285858205</v>
      </c>
      <c r="AD185" s="2">
        <v>0</v>
      </c>
      <c r="AE185" s="2">
        <v>0</v>
      </c>
      <c r="AF185" s="2">
        <v>0</v>
      </c>
      <c r="AG185" s="2">
        <v>0</v>
      </c>
      <c r="AH185" s="2">
        <v>1091.62285858205</v>
      </c>
      <c r="AI185" s="2">
        <v>1091.62285858205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10">
        <f t="shared" si="10"/>
        <v>1.1600000000000037</v>
      </c>
      <c r="AP185" s="16">
        <f t="shared" si="11"/>
        <v>111861.52000000002</v>
      </c>
      <c r="AQ185" s="16">
        <f t="shared" si="12"/>
        <v>8044.2326465971419</v>
      </c>
    </row>
    <row r="186" spans="1:43" x14ac:dyDescent="0.25">
      <c r="A186" t="s">
        <v>202</v>
      </c>
      <c r="B186" t="s">
        <v>203</v>
      </c>
      <c r="C186" t="s">
        <v>199</v>
      </c>
      <c r="D186" t="s">
        <v>200</v>
      </c>
      <c r="E186" t="s">
        <v>7</v>
      </c>
      <c r="F186">
        <v>868</v>
      </c>
      <c r="G186">
        <v>0</v>
      </c>
      <c r="H186" s="2">
        <v>29258</v>
      </c>
      <c r="I186" s="2">
        <v>0</v>
      </c>
      <c r="J186" s="2">
        <v>1077279.56</v>
      </c>
      <c r="K186" s="2">
        <v>0</v>
      </c>
      <c r="L186" s="1">
        <v>36.82</v>
      </c>
      <c r="M186" s="2">
        <v>477744.1645649703</v>
      </c>
      <c r="N186" s="2">
        <v>39914</v>
      </c>
      <c r="O186" s="2">
        <v>0</v>
      </c>
      <c r="P186" s="2">
        <v>1515135.44</v>
      </c>
      <c r="Q186" s="2">
        <v>0</v>
      </c>
      <c r="R186" s="1">
        <v>37.96</v>
      </c>
      <c r="S186" s="2">
        <v>492535.80898659083</v>
      </c>
      <c r="T186" s="2">
        <v>0</v>
      </c>
      <c r="U186" s="2">
        <v>446538.95658546581</v>
      </c>
      <c r="V186" s="2">
        <v>6550.7631651245174</v>
      </c>
      <c r="W186" s="2">
        <v>41641.273420341327</v>
      </c>
      <c r="X186" s="2">
        <v>0</v>
      </c>
      <c r="Y186" s="2">
        <v>0</v>
      </c>
      <c r="Z186" s="2">
        <v>0</v>
      </c>
      <c r="AA186" s="2">
        <v>398346.92</v>
      </c>
      <c r="AB186" s="2">
        <v>6550.7631651245174</v>
      </c>
      <c r="AC186" s="2">
        <v>6550.7631651245174</v>
      </c>
      <c r="AD186" s="2">
        <v>0</v>
      </c>
      <c r="AE186" s="2">
        <v>0</v>
      </c>
      <c r="AF186" s="2">
        <v>0</v>
      </c>
      <c r="AG186" s="2">
        <v>0</v>
      </c>
      <c r="AH186" s="2">
        <v>6550.7631651245174</v>
      </c>
      <c r="AI186" s="2">
        <v>6550.7631651245174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10">
        <f t="shared" si="10"/>
        <v>1.1400000000000006</v>
      </c>
      <c r="AP186" s="16">
        <f t="shared" si="11"/>
        <v>437855.87999999989</v>
      </c>
      <c r="AQ186" s="16">
        <f t="shared" si="12"/>
        <v>14791.644421620527</v>
      </c>
    </row>
    <row r="187" spans="1:43" x14ac:dyDescent="0.25">
      <c r="A187" t="s">
        <v>402</v>
      </c>
      <c r="B187" t="s">
        <v>403</v>
      </c>
      <c r="C187" t="s">
        <v>880</v>
      </c>
      <c r="D187" t="s">
        <v>881</v>
      </c>
      <c r="E187" t="s">
        <v>7</v>
      </c>
      <c r="F187">
        <v>59</v>
      </c>
      <c r="G187">
        <v>0</v>
      </c>
      <c r="H187" s="2">
        <v>0</v>
      </c>
      <c r="I187" s="2">
        <v>0</v>
      </c>
      <c r="J187" s="2">
        <v>0</v>
      </c>
      <c r="K187" s="2">
        <v>0</v>
      </c>
      <c r="L187" s="1">
        <v>16.489999999999998</v>
      </c>
      <c r="M187" s="2">
        <v>132415.08296692607</v>
      </c>
      <c r="N187" s="2">
        <v>0</v>
      </c>
      <c r="O187" s="2">
        <v>0</v>
      </c>
      <c r="P187" s="2">
        <v>0</v>
      </c>
      <c r="Q187" s="2">
        <v>0</v>
      </c>
      <c r="R187" s="1">
        <v>17.600000000000001</v>
      </c>
      <c r="S187" s="2">
        <v>141328.40874577922</v>
      </c>
      <c r="T187" s="2">
        <v>0</v>
      </c>
      <c r="U187" s="2">
        <v>8040.049344360812</v>
      </c>
      <c r="V187" s="2">
        <v>-0.14455216104033752</v>
      </c>
      <c r="W187" s="2">
        <v>3018.9538965218526</v>
      </c>
      <c r="X187" s="2">
        <v>0</v>
      </c>
      <c r="Y187" s="2">
        <v>0</v>
      </c>
      <c r="Z187" s="2">
        <v>0</v>
      </c>
      <c r="AA187" s="2">
        <v>5021.24</v>
      </c>
      <c r="AB187" s="2">
        <v>-0.14455216104033752</v>
      </c>
      <c r="AC187" s="2">
        <v>-0.14455216104033752</v>
      </c>
      <c r="AD187" s="2">
        <v>0</v>
      </c>
      <c r="AE187" s="2">
        <v>0</v>
      </c>
      <c r="AF187" s="2">
        <v>0</v>
      </c>
      <c r="AG187" s="2">
        <v>0</v>
      </c>
      <c r="AH187" s="2">
        <v>-0.14455216104033752</v>
      </c>
      <c r="AI187" s="2">
        <v>-0.14455216104033752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10">
        <f t="shared" si="10"/>
        <v>1.110000000000003</v>
      </c>
      <c r="AP187" s="16">
        <f t="shared" si="11"/>
        <v>0</v>
      </c>
      <c r="AQ187" s="16">
        <f t="shared" si="12"/>
        <v>8913.3257788531482</v>
      </c>
    </row>
    <row r="188" spans="1:43" x14ac:dyDescent="0.25">
      <c r="A188" t="s">
        <v>519</v>
      </c>
      <c r="B188" t="s">
        <v>520</v>
      </c>
      <c r="C188" t="s">
        <v>912</v>
      </c>
      <c r="D188" t="s">
        <v>913</v>
      </c>
      <c r="E188" t="s">
        <v>14</v>
      </c>
      <c r="F188">
        <v>0</v>
      </c>
      <c r="G188">
        <v>74</v>
      </c>
      <c r="H188" s="2">
        <v>0</v>
      </c>
      <c r="I188" s="2">
        <v>7690</v>
      </c>
      <c r="J188" s="2">
        <v>0</v>
      </c>
      <c r="K188" s="2">
        <v>137958.6</v>
      </c>
      <c r="L188" s="1">
        <v>17.940000000000001</v>
      </c>
      <c r="M188" s="2">
        <v>84061.588621570569</v>
      </c>
      <c r="N188" s="2">
        <v>0</v>
      </c>
      <c r="O188" s="2">
        <v>10849</v>
      </c>
      <c r="P188" s="2">
        <v>0</v>
      </c>
      <c r="Q188" s="2">
        <v>206673.45</v>
      </c>
      <c r="R188" s="1">
        <v>19.05</v>
      </c>
      <c r="S188" s="2">
        <v>89262.723703507218</v>
      </c>
      <c r="T188" s="2">
        <v>0</v>
      </c>
      <c r="U188" s="2">
        <v>72285.457836448477</v>
      </c>
      <c r="V188" s="2">
        <v>166.06037976134394</v>
      </c>
      <c r="W188" s="2">
        <v>6826.4474566871286</v>
      </c>
      <c r="X188" s="2">
        <v>0</v>
      </c>
      <c r="Y188" s="2">
        <v>0</v>
      </c>
      <c r="Z188" s="2">
        <v>0</v>
      </c>
      <c r="AA188" s="2">
        <v>65292.95</v>
      </c>
      <c r="AB188" s="2">
        <v>166.06037976134394</v>
      </c>
      <c r="AC188" s="2">
        <v>166.06037976134394</v>
      </c>
      <c r="AD188" s="2">
        <v>0</v>
      </c>
      <c r="AE188" s="2">
        <v>0</v>
      </c>
      <c r="AF188" s="2">
        <v>0</v>
      </c>
      <c r="AG188" s="2">
        <v>0</v>
      </c>
      <c r="AH188" s="2">
        <v>166.06037976134394</v>
      </c>
      <c r="AI188" s="2">
        <v>166.06037976134394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10">
        <f t="shared" si="10"/>
        <v>1.1099999999999994</v>
      </c>
      <c r="AP188" s="16">
        <f t="shared" si="11"/>
        <v>68714.850000000006</v>
      </c>
      <c r="AQ188" s="16">
        <f t="shared" si="12"/>
        <v>5201.1350819366489</v>
      </c>
    </row>
    <row r="189" spans="1:43" x14ac:dyDescent="0.25">
      <c r="A189" t="s">
        <v>272</v>
      </c>
      <c r="B189" t="s">
        <v>273</v>
      </c>
      <c r="C189" t="s">
        <v>280</v>
      </c>
      <c r="D189" t="s">
        <v>281</v>
      </c>
      <c r="E189" t="s">
        <v>7</v>
      </c>
      <c r="F189">
        <v>41</v>
      </c>
      <c r="G189">
        <v>0</v>
      </c>
      <c r="H189" s="2">
        <v>1611</v>
      </c>
      <c r="I189" s="2">
        <v>0</v>
      </c>
      <c r="J189" s="2">
        <v>56385</v>
      </c>
      <c r="K189" s="2">
        <v>0</v>
      </c>
      <c r="L189" s="1">
        <v>35</v>
      </c>
      <c r="M189" s="2">
        <v>52094.179226879998</v>
      </c>
      <c r="N189" s="2">
        <v>2387</v>
      </c>
      <c r="O189" s="2">
        <v>0</v>
      </c>
      <c r="P189" s="2">
        <v>86146.83</v>
      </c>
      <c r="Q189" s="2">
        <v>0</v>
      </c>
      <c r="R189" s="1">
        <v>36.090000000000003</v>
      </c>
      <c r="S189" s="2">
        <v>53716.540808517122</v>
      </c>
      <c r="T189" s="2">
        <v>0</v>
      </c>
      <c r="U189" s="2">
        <v>31098.887468954363</v>
      </c>
      <c r="V189" s="2">
        <v>501.31068513241189</v>
      </c>
      <c r="W189" s="2">
        <v>3226.6367838219517</v>
      </c>
      <c r="X189" s="2">
        <v>0</v>
      </c>
      <c r="Y189" s="2">
        <v>0</v>
      </c>
      <c r="Z189" s="2">
        <v>0</v>
      </c>
      <c r="AA189" s="2">
        <v>27370.94</v>
      </c>
      <c r="AB189" s="2">
        <v>501.31068513241189</v>
      </c>
      <c r="AC189" s="2">
        <v>501.31068513241189</v>
      </c>
      <c r="AD189" s="2">
        <v>0</v>
      </c>
      <c r="AE189" s="2">
        <v>0</v>
      </c>
      <c r="AF189" s="2">
        <v>0</v>
      </c>
      <c r="AG189" s="2">
        <v>0</v>
      </c>
      <c r="AH189" s="2">
        <v>501.31068513241189</v>
      </c>
      <c r="AI189" s="2">
        <v>501.31068513241189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10">
        <f t="shared" si="10"/>
        <v>1.0900000000000034</v>
      </c>
      <c r="AP189" s="16">
        <f t="shared" si="11"/>
        <v>29761.83</v>
      </c>
      <c r="AQ189" s="16">
        <f t="shared" si="12"/>
        <v>1622.3615816371239</v>
      </c>
    </row>
    <row r="190" spans="1:43" x14ac:dyDescent="0.25">
      <c r="A190" t="s">
        <v>665</v>
      </c>
      <c r="B190" t="s">
        <v>666</v>
      </c>
      <c r="C190" t="s">
        <v>662</v>
      </c>
      <c r="D190" t="s">
        <v>663</v>
      </c>
      <c r="E190" t="s">
        <v>7</v>
      </c>
      <c r="F190">
        <v>11</v>
      </c>
      <c r="G190">
        <v>0</v>
      </c>
      <c r="H190" s="2">
        <v>564</v>
      </c>
      <c r="I190" s="2">
        <v>0</v>
      </c>
      <c r="J190" s="2">
        <v>20653.68</v>
      </c>
      <c r="K190" s="2">
        <v>0</v>
      </c>
      <c r="L190" s="1">
        <v>36.619999999999997</v>
      </c>
      <c r="M190" s="2">
        <v>10671.268558072319</v>
      </c>
      <c r="N190" s="2">
        <v>782</v>
      </c>
      <c r="O190" s="2">
        <v>0</v>
      </c>
      <c r="P190" s="2">
        <v>29489.22</v>
      </c>
      <c r="Q190" s="2">
        <v>0</v>
      </c>
      <c r="R190" s="1">
        <v>37.71</v>
      </c>
      <c r="S190" s="2">
        <v>10988.900527714561</v>
      </c>
      <c r="T190" s="2">
        <v>0</v>
      </c>
      <c r="U190" s="2">
        <v>8925.9296215014656</v>
      </c>
      <c r="V190" s="2">
        <v>42.327996969494052</v>
      </c>
      <c r="W190" s="2">
        <v>899.54162453197034</v>
      </c>
      <c r="X190" s="2">
        <v>0</v>
      </c>
      <c r="Y190" s="2">
        <v>0</v>
      </c>
      <c r="Z190" s="2">
        <v>0</v>
      </c>
      <c r="AA190" s="2">
        <v>7984.06</v>
      </c>
      <c r="AB190" s="2">
        <v>42.327996969494052</v>
      </c>
      <c r="AC190" s="2">
        <v>42.327996969494052</v>
      </c>
      <c r="AD190" s="2">
        <v>0</v>
      </c>
      <c r="AE190" s="2">
        <v>0</v>
      </c>
      <c r="AF190" s="2">
        <v>0</v>
      </c>
      <c r="AG190" s="2">
        <v>0</v>
      </c>
      <c r="AH190" s="2">
        <v>42.327996969494052</v>
      </c>
      <c r="AI190" s="2">
        <v>42.327996969494052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10">
        <f t="shared" si="10"/>
        <v>1.0900000000000034</v>
      </c>
      <c r="AP190" s="16">
        <f t="shared" si="11"/>
        <v>8835.5400000000009</v>
      </c>
      <c r="AQ190" s="16">
        <f t="shared" si="12"/>
        <v>317.63196964224153</v>
      </c>
    </row>
    <row r="191" spans="1:43" x14ac:dyDescent="0.25">
      <c r="A191" t="s">
        <v>451</v>
      </c>
      <c r="B191" t="s">
        <v>452</v>
      </c>
      <c r="C191" t="s">
        <v>456</v>
      </c>
      <c r="D191" t="s">
        <v>457</v>
      </c>
      <c r="E191" t="s">
        <v>19</v>
      </c>
      <c r="F191">
        <v>139</v>
      </c>
      <c r="G191">
        <v>99</v>
      </c>
      <c r="H191" s="2">
        <v>3357</v>
      </c>
      <c r="I191" s="2">
        <v>10227</v>
      </c>
      <c r="J191" s="2">
        <v>117528.56999999999</v>
      </c>
      <c r="K191" s="2">
        <v>198915.15</v>
      </c>
      <c r="L191" s="1">
        <v>54.459999999999994</v>
      </c>
      <c r="M191" s="2">
        <v>245522.87947877758</v>
      </c>
      <c r="N191" s="2">
        <v>5344</v>
      </c>
      <c r="O191" s="2">
        <v>13990</v>
      </c>
      <c r="P191" s="2">
        <v>190941.12</v>
      </c>
      <c r="Q191" s="2">
        <v>277141.89999999997</v>
      </c>
      <c r="R191" s="1">
        <v>55.539999999999992</v>
      </c>
      <c r="S191" s="2">
        <v>250391.8605628224</v>
      </c>
      <c r="T191" s="2">
        <v>0</v>
      </c>
      <c r="U191" s="2">
        <v>152947.56099127815</v>
      </c>
      <c r="V191" s="2">
        <v>789.02527415414806</v>
      </c>
      <c r="W191" s="2">
        <v>16241.825717124028</v>
      </c>
      <c r="X191" s="2">
        <v>0</v>
      </c>
      <c r="Y191" s="2">
        <v>0</v>
      </c>
      <c r="Z191" s="2">
        <v>0</v>
      </c>
      <c r="AA191" s="2">
        <v>135916.71</v>
      </c>
      <c r="AB191" s="2">
        <v>789.02527415414806</v>
      </c>
      <c r="AC191" s="2">
        <v>789.02527415414806</v>
      </c>
      <c r="AD191" s="2">
        <v>0</v>
      </c>
      <c r="AE191" s="2">
        <v>0</v>
      </c>
      <c r="AF191" s="2">
        <v>0</v>
      </c>
      <c r="AG191" s="2">
        <v>0</v>
      </c>
      <c r="AH191" s="2">
        <v>789.02527415414806</v>
      </c>
      <c r="AI191" s="2">
        <v>789.02527415414806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10">
        <f t="shared" si="10"/>
        <v>1.0799999999999983</v>
      </c>
      <c r="AP191" s="16">
        <f t="shared" si="11"/>
        <v>151639.29999999999</v>
      </c>
      <c r="AQ191" s="16">
        <f t="shared" si="12"/>
        <v>4868.981084044819</v>
      </c>
    </row>
    <row r="192" spans="1:43" x14ac:dyDescent="0.25">
      <c r="A192" t="s">
        <v>549</v>
      </c>
      <c r="B192" t="s">
        <v>550</v>
      </c>
      <c r="C192" t="s">
        <v>558</v>
      </c>
      <c r="D192" t="s">
        <v>559</v>
      </c>
      <c r="E192" t="s">
        <v>14</v>
      </c>
      <c r="F192">
        <v>0</v>
      </c>
      <c r="G192">
        <v>61</v>
      </c>
      <c r="H192" s="2">
        <v>0</v>
      </c>
      <c r="I192" s="2">
        <v>6428</v>
      </c>
      <c r="J192" s="2">
        <v>0</v>
      </c>
      <c r="K192" s="2">
        <v>121682.04</v>
      </c>
      <c r="L192" s="1">
        <v>18.93</v>
      </c>
      <c r="M192" s="2">
        <v>81738.253580054399</v>
      </c>
      <c r="N192" s="2">
        <v>0</v>
      </c>
      <c r="O192" s="2">
        <v>9040</v>
      </c>
      <c r="P192" s="2">
        <v>0</v>
      </c>
      <c r="Q192" s="2">
        <v>180800</v>
      </c>
      <c r="R192" s="1">
        <v>20</v>
      </c>
      <c r="S192" s="2">
        <v>86358.429561600002</v>
      </c>
      <c r="T192" s="15">
        <v>1865.1289525</v>
      </c>
      <c r="U192" s="2">
        <v>62691.234395268941</v>
      </c>
      <c r="V192" s="2">
        <v>763.65449503743002</v>
      </c>
      <c r="W192" s="2">
        <v>5868.8899002315056</v>
      </c>
      <c r="X192" s="2">
        <v>0</v>
      </c>
      <c r="Y192" s="2">
        <v>0</v>
      </c>
      <c r="Z192" s="2">
        <v>0</v>
      </c>
      <c r="AA192" s="2">
        <v>56058.69</v>
      </c>
      <c r="AB192" s="2">
        <v>2628.7834475374302</v>
      </c>
      <c r="AC192" s="2">
        <v>763.65449503743002</v>
      </c>
      <c r="AD192" s="2">
        <v>0</v>
      </c>
      <c r="AE192" s="2">
        <v>0</v>
      </c>
      <c r="AF192" s="2">
        <v>0</v>
      </c>
      <c r="AG192" s="2">
        <v>0</v>
      </c>
      <c r="AH192" s="2">
        <v>763.65449503743002</v>
      </c>
      <c r="AI192" s="2">
        <v>763.65449503743002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10">
        <f t="shared" si="10"/>
        <v>1.0700000000000003</v>
      </c>
      <c r="AP192" s="16">
        <f t="shared" si="11"/>
        <v>59117.960000000006</v>
      </c>
      <c r="AQ192" s="16">
        <f t="shared" si="12"/>
        <v>4620.1759815456026</v>
      </c>
    </row>
    <row r="193" spans="1:43" x14ac:dyDescent="0.25">
      <c r="A193" t="s">
        <v>8</v>
      </c>
      <c r="B193" t="s">
        <v>9</v>
      </c>
      <c r="C193" t="s">
        <v>22</v>
      </c>
      <c r="D193" t="s">
        <v>23</v>
      </c>
      <c r="E193" t="s">
        <v>7</v>
      </c>
      <c r="F193">
        <v>9</v>
      </c>
      <c r="G193">
        <v>0</v>
      </c>
      <c r="H193" s="2">
        <v>0</v>
      </c>
      <c r="I193" s="2">
        <v>0</v>
      </c>
      <c r="J193" s="2">
        <v>0</v>
      </c>
      <c r="K193" s="2">
        <v>0</v>
      </c>
      <c r="L193" s="1">
        <v>32.51</v>
      </c>
      <c r="M193" s="2">
        <v>27718.672088655363</v>
      </c>
      <c r="N193" s="2">
        <v>130</v>
      </c>
      <c r="O193" s="2">
        <v>0</v>
      </c>
      <c r="P193" s="2">
        <v>4353.7</v>
      </c>
      <c r="Q193" s="2">
        <v>0</v>
      </c>
      <c r="R193" s="1">
        <v>33.49</v>
      </c>
      <c r="S193" s="2">
        <v>28554.239564720647</v>
      </c>
      <c r="T193" s="2">
        <v>0</v>
      </c>
      <c r="U193" s="2">
        <v>5051.1202853468958</v>
      </c>
      <c r="V193" s="2">
        <v>98.89876798487694</v>
      </c>
      <c r="W193" s="2">
        <v>811.15151736201949</v>
      </c>
      <c r="X193" s="2">
        <v>0</v>
      </c>
      <c r="Y193" s="2">
        <v>0</v>
      </c>
      <c r="Z193" s="2">
        <v>0</v>
      </c>
      <c r="AA193" s="2">
        <v>4141.07</v>
      </c>
      <c r="AB193" s="2">
        <v>98.89876798487694</v>
      </c>
      <c r="AC193" s="2">
        <v>98.89876798487694</v>
      </c>
      <c r="AD193" s="2">
        <v>0</v>
      </c>
      <c r="AE193" s="2">
        <v>0</v>
      </c>
      <c r="AF193" s="2">
        <v>0</v>
      </c>
      <c r="AG193" s="2">
        <v>0</v>
      </c>
      <c r="AH193" s="2">
        <v>98.89876798487694</v>
      </c>
      <c r="AI193" s="2">
        <v>98.89876798487694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10">
        <f t="shared" si="10"/>
        <v>0.98000000000000398</v>
      </c>
      <c r="AP193" s="16">
        <f t="shared" si="11"/>
        <v>4353.7</v>
      </c>
      <c r="AQ193" s="16">
        <f t="shared" si="12"/>
        <v>835.5674760652837</v>
      </c>
    </row>
    <row r="194" spans="1:43" x14ac:dyDescent="0.25">
      <c r="A194" t="s">
        <v>616</v>
      </c>
      <c r="B194" t="s">
        <v>617</v>
      </c>
      <c r="C194" t="s">
        <v>633</v>
      </c>
      <c r="D194" t="s">
        <v>634</v>
      </c>
      <c r="E194" t="s">
        <v>14</v>
      </c>
      <c r="F194">
        <v>0</v>
      </c>
      <c r="G194">
        <v>48</v>
      </c>
      <c r="H194" s="2">
        <v>0</v>
      </c>
      <c r="I194" s="2">
        <v>0</v>
      </c>
      <c r="J194" s="2">
        <v>0</v>
      </c>
      <c r="K194" s="2">
        <v>0</v>
      </c>
      <c r="L194" s="1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1">
        <v>0.97</v>
      </c>
      <c r="S194" s="2">
        <v>9663.2920467705626</v>
      </c>
      <c r="T194" s="15">
        <v>479137.49957699998</v>
      </c>
      <c r="U194" s="2">
        <v>173612.1715140045</v>
      </c>
      <c r="V194" s="2">
        <v>2184.0553944771818</v>
      </c>
      <c r="W194" s="2">
        <v>5135.8481285273247</v>
      </c>
      <c r="X194" s="2">
        <v>155141.09799099999</v>
      </c>
      <c r="Y194" s="2">
        <v>0</v>
      </c>
      <c r="Z194" s="2">
        <v>35.19</v>
      </c>
      <c r="AA194" s="2">
        <v>11115.98</v>
      </c>
      <c r="AB194" s="2">
        <v>481356.74497147714</v>
      </c>
      <c r="AC194" s="2">
        <v>2184.0553944771818</v>
      </c>
      <c r="AD194" s="2">
        <v>0</v>
      </c>
      <c r="AE194" s="2">
        <v>0</v>
      </c>
      <c r="AF194" s="2">
        <v>35.19</v>
      </c>
      <c r="AG194" s="2">
        <v>0</v>
      </c>
      <c r="AH194" s="2">
        <v>157360.34338547717</v>
      </c>
      <c r="AI194" s="2">
        <v>2184.0553944771818</v>
      </c>
      <c r="AJ194" s="2">
        <v>0</v>
      </c>
      <c r="AK194" s="2">
        <v>155141.09799099999</v>
      </c>
      <c r="AL194" s="2">
        <v>0</v>
      </c>
      <c r="AM194" s="2">
        <v>35.19</v>
      </c>
      <c r="AN194" s="2">
        <v>0</v>
      </c>
      <c r="AO194" s="10">
        <f t="shared" si="10"/>
        <v>0.97</v>
      </c>
      <c r="AP194" s="16">
        <f t="shared" si="11"/>
        <v>0</v>
      </c>
      <c r="AQ194" s="16">
        <f t="shared" si="12"/>
        <v>9663.2920467705626</v>
      </c>
    </row>
    <row r="195" spans="1:43" x14ac:dyDescent="0.25">
      <c r="A195" t="s">
        <v>89</v>
      </c>
      <c r="B195" t="s">
        <v>90</v>
      </c>
      <c r="C195" t="s">
        <v>95</v>
      </c>
      <c r="D195" t="s">
        <v>96</v>
      </c>
      <c r="E195" t="s">
        <v>14</v>
      </c>
      <c r="F195">
        <v>0</v>
      </c>
      <c r="G195">
        <v>38</v>
      </c>
      <c r="H195" s="2">
        <v>0</v>
      </c>
      <c r="I195" s="2">
        <v>0</v>
      </c>
      <c r="J195" s="2">
        <v>0</v>
      </c>
      <c r="K195" s="2">
        <v>0</v>
      </c>
      <c r="L195" s="1">
        <v>2.98</v>
      </c>
      <c r="M195" s="2">
        <v>151555.81014823681</v>
      </c>
      <c r="N195" s="2">
        <v>0</v>
      </c>
      <c r="O195" s="2">
        <v>0</v>
      </c>
      <c r="P195" s="2">
        <v>0</v>
      </c>
      <c r="Q195" s="2">
        <v>0</v>
      </c>
      <c r="R195" s="1">
        <v>3.87</v>
      </c>
      <c r="S195" s="2">
        <v>196819.12257505921</v>
      </c>
      <c r="T195" s="15">
        <v>96780.704674499997</v>
      </c>
      <c r="U195" s="2">
        <v>44679.713242603895</v>
      </c>
      <c r="V195" s="2">
        <v>443.77880600896606</v>
      </c>
      <c r="W195" s="2">
        <v>4684.4044365949285</v>
      </c>
      <c r="X195" s="2">
        <v>0</v>
      </c>
      <c r="Y195" s="2">
        <v>0</v>
      </c>
      <c r="Z195" s="2">
        <v>0</v>
      </c>
      <c r="AA195" s="2">
        <v>39551.53</v>
      </c>
      <c r="AB195" s="2">
        <v>97224.483480508963</v>
      </c>
      <c r="AC195" s="2">
        <v>443.77880600896606</v>
      </c>
      <c r="AD195" s="2">
        <v>0</v>
      </c>
      <c r="AE195" s="2">
        <v>0</v>
      </c>
      <c r="AF195" s="2">
        <v>0</v>
      </c>
      <c r="AG195" s="2">
        <v>0</v>
      </c>
      <c r="AH195" s="2">
        <v>443.77880600896606</v>
      </c>
      <c r="AI195" s="2">
        <v>443.77880600896606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10">
        <f t="shared" si="10"/>
        <v>0.89000000000000012</v>
      </c>
      <c r="AP195" s="16">
        <f t="shared" si="11"/>
        <v>0</v>
      </c>
      <c r="AQ195" s="16">
        <f t="shared" si="12"/>
        <v>45263.312426822406</v>
      </c>
    </row>
    <row r="196" spans="1:43" x14ac:dyDescent="0.25">
      <c r="A196" t="s">
        <v>416</v>
      </c>
      <c r="B196" t="s">
        <v>417</v>
      </c>
      <c r="C196" t="s">
        <v>424</v>
      </c>
      <c r="D196" t="s">
        <v>425</v>
      </c>
      <c r="E196" t="s">
        <v>7</v>
      </c>
      <c r="F196">
        <v>10</v>
      </c>
      <c r="G196">
        <v>0</v>
      </c>
      <c r="H196" s="2">
        <v>0</v>
      </c>
      <c r="I196" s="2">
        <v>0</v>
      </c>
      <c r="J196" s="2">
        <v>0</v>
      </c>
      <c r="K196" s="2">
        <v>0</v>
      </c>
      <c r="L196" s="1">
        <v>6.06</v>
      </c>
      <c r="M196" s="2">
        <v>30632.945590644482</v>
      </c>
      <c r="N196" s="2">
        <v>0</v>
      </c>
      <c r="O196" s="2">
        <v>0</v>
      </c>
      <c r="P196" s="2">
        <v>0</v>
      </c>
      <c r="Q196" s="2">
        <v>0</v>
      </c>
      <c r="R196" s="1">
        <v>6.88</v>
      </c>
      <c r="S196" s="2">
        <v>34777.997634263047</v>
      </c>
      <c r="T196" s="2">
        <v>0</v>
      </c>
      <c r="U196" s="2">
        <v>5068.0340595963462</v>
      </c>
      <c r="V196" s="2">
        <v>331.97676194228552</v>
      </c>
      <c r="W196" s="2">
        <v>855.34729765406121</v>
      </c>
      <c r="X196" s="2">
        <v>0</v>
      </c>
      <c r="Y196" s="2">
        <v>0</v>
      </c>
      <c r="Z196" s="2">
        <v>880.48</v>
      </c>
      <c r="AA196" s="2">
        <v>3000.23</v>
      </c>
      <c r="AB196" s="2">
        <v>1212.4567619422855</v>
      </c>
      <c r="AC196" s="2">
        <v>331.97676194228552</v>
      </c>
      <c r="AD196" s="2">
        <v>0</v>
      </c>
      <c r="AE196" s="2">
        <v>0</v>
      </c>
      <c r="AF196" s="2">
        <v>880.48</v>
      </c>
      <c r="AG196" s="2">
        <v>0</v>
      </c>
      <c r="AH196" s="2">
        <v>1212.4567619422855</v>
      </c>
      <c r="AI196" s="2">
        <v>331.97676194228552</v>
      </c>
      <c r="AJ196" s="2">
        <v>0</v>
      </c>
      <c r="AK196" s="2">
        <v>0</v>
      </c>
      <c r="AL196" s="2">
        <v>0</v>
      </c>
      <c r="AM196" s="2">
        <v>880.48</v>
      </c>
      <c r="AN196" s="2">
        <v>0</v>
      </c>
      <c r="AO196" s="10">
        <f t="shared" si="10"/>
        <v>0.82000000000000028</v>
      </c>
      <c r="AP196" s="16">
        <f t="shared" si="11"/>
        <v>0</v>
      </c>
      <c r="AQ196" s="16">
        <f t="shared" si="12"/>
        <v>4145.0520436185652</v>
      </c>
    </row>
    <row r="197" spans="1:43" x14ac:dyDescent="0.25">
      <c r="A197" t="s">
        <v>70</v>
      </c>
      <c r="B197" t="s">
        <v>71</v>
      </c>
      <c r="C197" t="s">
        <v>918</v>
      </c>
      <c r="D197" t="s">
        <v>919</v>
      </c>
      <c r="E197" t="s">
        <v>7</v>
      </c>
      <c r="F197">
        <v>32</v>
      </c>
      <c r="G197">
        <v>0</v>
      </c>
      <c r="H197" s="2">
        <v>355</v>
      </c>
      <c r="I197" s="2">
        <v>0</v>
      </c>
      <c r="J197" s="2">
        <v>11963.500000000002</v>
      </c>
      <c r="K197" s="2">
        <v>0</v>
      </c>
      <c r="L197" s="1">
        <v>33.700000000000003</v>
      </c>
      <c r="M197" s="2">
        <v>49461.669092044802</v>
      </c>
      <c r="N197" s="2">
        <v>790</v>
      </c>
      <c r="O197" s="2">
        <v>0</v>
      </c>
      <c r="P197" s="2">
        <v>27255</v>
      </c>
      <c r="Q197" s="2">
        <v>0</v>
      </c>
      <c r="R197" s="1">
        <v>34.5</v>
      </c>
      <c r="S197" s="2">
        <v>50635.833343488004</v>
      </c>
      <c r="T197" s="15">
        <v>172.36911449999999</v>
      </c>
      <c r="U197" s="2">
        <v>16730.984216316607</v>
      </c>
      <c r="V197" s="2">
        <v>746.70071511454262</v>
      </c>
      <c r="W197" s="2">
        <v>1871.4035012020663</v>
      </c>
      <c r="X197" s="2">
        <v>0</v>
      </c>
      <c r="Y197" s="2">
        <v>0</v>
      </c>
      <c r="Z197" s="2">
        <v>0</v>
      </c>
      <c r="AA197" s="2">
        <v>14112.88</v>
      </c>
      <c r="AB197" s="2">
        <v>919.06982961454264</v>
      </c>
      <c r="AC197" s="2">
        <v>746.70071511454262</v>
      </c>
      <c r="AD197" s="2">
        <v>0</v>
      </c>
      <c r="AE197" s="2">
        <v>0</v>
      </c>
      <c r="AF197" s="2">
        <v>0</v>
      </c>
      <c r="AG197" s="2">
        <v>0</v>
      </c>
      <c r="AH197" s="2">
        <v>746.70071511454262</v>
      </c>
      <c r="AI197" s="2">
        <v>746.70071511454262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10">
        <f t="shared" ref="AO197:AO260" si="13">R197-L197</f>
        <v>0.79999999999999716</v>
      </c>
      <c r="AP197" s="16">
        <f t="shared" ref="AP197:AP260" si="14">(P197+Q197)-(J197+K197)</f>
        <v>15291.499999999998</v>
      </c>
      <c r="AQ197" s="16">
        <f t="shared" ref="AQ197:AQ260" si="15">S197-M197</f>
        <v>1174.1642514432024</v>
      </c>
    </row>
    <row r="198" spans="1:43" x14ac:dyDescent="0.25">
      <c r="A198" t="s">
        <v>31</v>
      </c>
      <c r="B198" t="s">
        <v>32</v>
      </c>
      <c r="C198" t="s">
        <v>29</v>
      </c>
      <c r="D198" t="s">
        <v>30</v>
      </c>
      <c r="E198" t="s">
        <v>7</v>
      </c>
      <c r="F198">
        <v>8</v>
      </c>
      <c r="G198">
        <v>0</v>
      </c>
      <c r="H198" s="2">
        <v>0</v>
      </c>
      <c r="I198" s="2">
        <v>0</v>
      </c>
      <c r="J198" s="2">
        <v>0</v>
      </c>
      <c r="K198" s="2">
        <v>0</v>
      </c>
      <c r="L198" s="1">
        <v>2.14</v>
      </c>
      <c r="M198" s="2">
        <v>14131.577159700484</v>
      </c>
      <c r="N198" s="2">
        <v>0</v>
      </c>
      <c r="O198" s="2">
        <v>0</v>
      </c>
      <c r="P198" s="2">
        <v>0</v>
      </c>
      <c r="Q198" s="2">
        <v>0</v>
      </c>
      <c r="R198" s="1">
        <v>2.9</v>
      </c>
      <c r="S198" s="2">
        <v>19150.268113612801</v>
      </c>
      <c r="T198" s="15">
        <v>522.62674199999992</v>
      </c>
      <c r="U198" s="2">
        <v>19774.882098948572</v>
      </c>
      <c r="V198" s="2">
        <v>-4.2003030506748473E-2</v>
      </c>
      <c r="W198" s="2">
        <v>766.95410197907893</v>
      </c>
      <c r="X198" s="2">
        <v>0</v>
      </c>
      <c r="Y198" s="2">
        <v>15000</v>
      </c>
      <c r="Z198" s="2">
        <v>0</v>
      </c>
      <c r="AA198" s="2">
        <v>4007.97</v>
      </c>
      <c r="AB198" s="2">
        <v>15522.584738969494</v>
      </c>
      <c r="AC198" s="2">
        <v>-4.2003030506748473E-2</v>
      </c>
      <c r="AD198" s="2">
        <v>0</v>
      </c>
      <c r="AE198" s="2">
        <v>15000</v>
      </c>
      <c r="AF198" s="2">
        <v>0</v>
      </c>
      <c r="AG198" s="2">
        <v>0</v>
      </c>
      <c r="AH198" s="2">
        <v>14999.957996969493</v>
      </c>
      <c r="AI198" s="2">
        <v>-4.2003030506748473E-2</v>
      </c>
      <c r="AJ198" s="2">
        <v>0</v>
      </c>
      <c r="AK198" s="2">
        <v>0</v>
      </c>
      <c r="AL198" s="2">
        <v>15000</v>
      </c>
      <c r="AM198" s="2">
        <v>0</v>
      </c>
      <c r="AN198" s="2">
        <v>0</v>
      </c>
      <c r="AO198" s="10">
        <f t="shared" si="13"/>
        <v>0.75999999999999979</v>
      </c>
      <c r="AP198" s="16">
        <f t="shared" si="14"/>
        <v>0</v>
      </c>
      <c r="AQ198" s="16">
        <f t="shared" si="15"/>
        <v>5018.6909539123171</v>
      </c>
    </row>
    <row r="199" spans="1:43" x14ac:dyDescent="0.25">
      <c r="A199" t="s">
        <v>371</v>
      </c>
      <c r="B199" t="s">
        <v>372</v>
      </c>
      <c r="C199" t="s">
        <v>382</v>
      </c>
      <c r="D199" t="s">
        <v>383</v>
      </c>
      <c r="E199" t="s">
        <v>14</v>
      </c>
      <c r="F199">
        <v>0</v>
      </c>
      <c r="G199">
        <v>217</v>
      </c>
      <c r="H199" s="2">
        <v>0</v>
      </c>
      <c r="I199" s="2">
        <v>9024</v>
      </c>
      <c r="J199" s="2">
        <v>0</v>
      </c>
      <c r="K199" s="2">
        <v>169470.72</v>
      </c>
      <c r="L199" s="1">
        <v>18.78</v>
      </c>
      <c r="M199" s="2">
        <v>341743.90144587273</v>
      </c>
      <c r="N199" s="2">
        <v>0</v>
      </c>
      <c r="O199" s="2">
        <v>15897</v>
      </c>
      <c r="P199" s="2">
        <v>0</v>
      </c>
      <c r="Q199" s="2">
        <v>310309.44</v>
      </c>
      <c r="R199" s="1">
        <v>19.52</v>
      </c>
      <c r="S199" s="2">
        <v>355209.84857419779</v>
      </c>
      <c r="T199" s="2">
        <v>0</v>
      </c>
      <c r="U199" s="2">
        <v>150761.49993530987</v>
      </c>
      <c r="V199" s="2">
        <v>871.99658791607362</v>
      </c>
      <c r="W199" s="2">
        <v>14723.313347393791</v>
      </c>
      <c r="X199" s="2">
        <v>0</v>
      </c>
      <c r="Y199" s="2">
        <v>0</v>
      </c>
      <c r="Z199" s="2">
        <v>0</v>
      </c>
      <c r="AA199" s="2">
        <v>135166.19</v>
      </c>
      <c r="AB199" s="2">
        <v>871.99658791607362</v>
      </c>
      <c r="AC199" s="2">
        <v>871.99658791607362</v>
      </c>
      <c r="AD199" s="2">
        <v>0</v>
      </c>
      <c r="AE199" s="2">
        <v>0</v>
      </c>
      <c r="AF199" s="2">
        <v>0</v>
      </c>
      <c r="AG199" s="2">
        <v>0</v>
      </c>
      <c r="AH199" s="2">
        <v>871.99658791607362</v>
      </c>
      <c r="AI199" s="2">
        <v>871.99658791607362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10">
        <f t="shared" si="13"/>
        <v>0.73999999999999844</v>
      </c>
      <c r="AP199" s="16">
        <f t="shared" si="14"/>
        <v>140838.72</v>
      </c>
      <c r="AQ199" s="16">
        <f t="shared" si="15"/>
        <v>13465.94712832506</v>
      </c>
    </row>
    <row r="200" spans="1:43" x14ac:dyDescent="0.25">
      <c r="A200" t="s">
        <v>272</v>
      </c>
      <c r="B200" t="s">
        <v>273</v>
      </c>
      <c r="C200" t="s">
        <v>163</v>
      </c>
      <c r="D200" t="s">
        <v>284</v>
      </c>
      <c r="E200" t="s">
        <v>7</v>
      </c>
      <c r="F200">
        <v>13</v>
      </c>
      <c r="G200">
        <v>0</v>
      </c>
      <c r="H200" s="2">
        <v>470</v>
      </c>
      <c r="I200" s="2">
        <v>0</v>
      </c>
      <c r="J200" s="2">
        <v>15477.1</v>
      </c>
      <c r="K200" s="2">
        <v>0</v>
      </c>
      <c r="L200" s="1">
        <v>32.93</v>
      </c>
      <c r="M200" s="2">
        <v>18349.378149144963</v>
      </c>
      <c r="N200" s="2">
        <v>725</v>
      </c>
      <c r="O200" s="2">
        <v>0</v>
      </c>
      <c r="P200" s="2">
        <v>24396.25</v>
      </c>
      <c r="Q200" s="2">
        <v>0</v>
      </c>
      <c r="R200" s="1">
        <v>33.65</v>
      </c>
      <c r="S200" s="2">
        <v>18750.579250492799</v>
      </c>
      <c r="T200" s="2">
        <v>0</v>
      </c>
      <c r="U200" s="2">
        <v>9362.989301674992</v>
      </c>
      <c r="V200" s="2">
        <v>252.90708389390784</v>
      </c>
      <c r="W200" s="2">
        <v>1076.3022177810842</v>
      </c>
      <c r="X200" s="2">
        <v>0</v>
      </c>
      <c r="Y200" s="2">
        <v>0</v>
      </c>
      <c r="Z200" s="2">
        <v>0</v>
      </c>
      <c r="AA200" s="2">
        <v>8033.78</v>
      </c>
      <c r="AB200" s="2">
        <v>252.90708389390784</v>
      </c>
      <c r="AC200" s="2">
        <v>252.90708389390784</v>
      </c>
      <c r="AD200" s="2">
        <v>0</v>
      </c>
      <c r="AE200" s="2">
        <v>0</v>
      </c>
      <c r="AF200" s="2">
        <v>0</v>
      </c>
      <c r="AG200" s="2">
        <v>0</v>
      </c>
      <c r="AH200" s="2">
        <v>252.90708389390784</v>
      </c>
      <c r="AI200" s="2">
        <v>252.90708389390784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10">
        <f t="shared" si="13"/>
        <v>0.71999999999999886</v>
      </c>
      <c r="AP200" s="16">
        <f t="shared" si="14"/>
        <v>8919.15</v>
      </c>
      <c r="AQ200" s="16">
        <f t="shared" si="15"/>
        <v>401.20110134783681</v>
      </c>
    </row>
    <row r="201" spans="1:43" x14ac:dyDescent="0.25">
      <c r="A201" t="s">
        <v>89</v>
      </c>
      <c r="B201" t="s">
        <v>90</v>
      </c>
      <c r="C201" t="s">
        <v>93</v>
      </c>
      <c r="D201" t="s">
        <v>94</v>
      </c>
      <c r="E201" t="s">
        <v>7</v>
      </c>
      <c r="F201">
        <v>4</v>
      </c>
      <c r="G201">
        <v>0</v>
      </c>
      <c r="H201" s="2">
        <v>0</v>
      </c>
      <c r="I201" s="2">
        <v>0</v>
      </c>
      <c r="J201" s="2">
        <v>0</v>
      </c>
      <c r="K201" s="2">
        <v>0</v>
      </c>
      <c r="L201" s="1">
        <v>0.69</v>
      </c>
      <c r="M201" s="2">
        <v>7328.8822573382404</v>
      </c>
      <c r="N201" s="2">
        <v>0</v>
      </c>
      <c r="O201" s="2">
        <v>0</v>
      </c>
      <c r="P201" s="2">
        <v>0</v>
      </c>
      <c r="Q201" s="2">
        <v>0</v>
      </c>
      <c r="R201" s="1">
        <v>1.38</v>
      </c>
      <c r="S201" s="2">
        <v>14657.764514676481</v>
      </c>
      <c r="T201" s="2">
        <v>0</v>
      </c>
      <c r="U201" s="2">
        <v>7440.7566758464372</v>
      </c>
      <c r="V201" s="2">
        <v>277.15876798487716</v>
      </c>
      <c r="W201" s="2">
        <v>590.14790786156061</v>
      </c>
      <c r="X201" s="2">
        <v>0</v>
      </c>
      <c r="Y201" s="2">
        <v>0</v>
      </c>
      <c r="Z201" s="2">
        <v>0</v>
      </c>
      <c r="AA201" s="2">
        <v>6573.45</v>
      </c>
      <c r="AB201" s="2">
        <v>277.15876798487716</v>
      </c>
      <c r="AC201" s="2">
        <v>277.15876798487716</v>
      </c>
      <c r="AD201" s="2">
        <v>0</v>
      </c>
      <c r="AE201" s="2">
        <v>0</v>
      </c>
      <c r="AF201" s="2">
        <v>0</v>
      </c>
      <c r="AG201" s="2">
        <v>0</v>
      </c>
      <c r="AH201" s="2">
        <v>277.15876798487716</v>
      </c>
      <c r="AI201" s="2">
        <v>277.15876798487716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10">
        <f t="shared" si="13"/>
        <v>0.69</v>
      </c>
      <c r="AP201" s="16">
        <f t="shared" si="14"/>
        <v>0</v>
      </c>
      <c r="AQ201" s="16">
        <f t="shared" si="15"/>
        <v>7328.8822573382404</v>
      </c>
    </row>
    <row r="202" spans="1:43" x14ac:dyDescent="0.25">
      <c r="A202" t="s">
        <v>825</v>
      </c>
      <c r="B202" t="s">
        <v>826</v>
      </c>
      <c r="C202" t="s">
        <v>828</v>
      </c>
      <c r="D202" t="s">
        <v>829</v>
      </c>
      <c r="E202" t="s">
        <v>7</v>
      </c>
      <c r="F202">
        <v>1209</v>
      </c>
      <c r="G202">
        <v>0</v>
      </c>
      <c r="H202" s="2">
        <v>32110</v>
      </c>
      <c r="I202" s="2">
        <v>0</v>
      </c>
      <c r="J202" s="2">
        <v>1167198.5</v>
      </c>
      <c r="K202" s="2">
        <v>0</v>
      </c>
      <c r="L202" s="1">
        <v>36.35</v>
      </c>
      <c r="M202" s="2">
        <v>904571.66118412802</v>
      </c>
      <c r="N202" s="2">
        <v>46150</v>
      </c>
      <c r="O202" s="2">
        <v>0</v>
      </c>
      <c r="P202" s="2">
        <v>1702473.5</v>
      </c>
      <c r="Q202" s="2">
        <v>0</v>
      </c>
      <c r="R202" s="1">
        <v>36.89</v>
      </c>
      <c r="S202" s="2">
        <v>918009.58957585925</v>
      </c>
      <c r="T202" s="2">
        <v>0</v>
      </c>
      <c r="U202" s="2">
        <v>552852.91095262463</v>
      </c>
      <c r="V202" s="2">
        <v>20463.304756317404</v>
      </c>
      <c r="W202" s="2">
        <v>58575.946196307268</v>
      </c>
      <c r="X202" s="2">
        <v>0</v>
      </c>
      <c r="Y202" s="2">
        <v>0</v>
      </c>
      <c r="Z202" s="2">
        <v>0</v>
      </c>
      <c r="AA202" s="2">
        <v>473813.66</v>
      </c>
      <c r="AB202" s="2">
        <v>20463.304756317404</v>
      </c>
      <c r="AC202" s="2">
        <v>20463.304756317404</v>
      </c>
      <c r="AD202" s="2">
        <v>0</v>
      </c>
      <c r="AE202" s="2">
        <v>0</v>
      </c>
      <c r="AF202" s="2">
        <v>0</v>
      </c>
      <c r="AG202" s="2">
        <v>0</v>
      </c>
      <c r="AH202" s="2">
        <v>20463.304756317404</v>
      </c>
      <c r="AI202" s="2">
        <v>20463.304756317404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10">
        <f t="shared" si="13"/>
        <v>0.53999999999999915</v>
      </c>
      <c r="AP202" s="16">
        <f t="shared" si="14"/>
        <v>535275</v>
      </c>
      <c r="AQ202" s="16">
        <f t="shared" si="15"/>
        <v>13437.928391731228</v>
      </c>
    </row>
    <row r="203" spans="1:43" x14ac:dyDescent="0.25">
      <c r="A203" t="s">
        <v>202</v>
      </c>
      <c r="B203" t="s">
        <v>203</v>
      </c>
      <c r="C203" t="s">
        <v>216</v>
      </c>
      <c r="D203" t="s">
        <v>217</v>
      </c>
      <c r="E203" t="s">
        <v>14</v>
      </c>
      <c r="F203">
        <v>0</v>
      </c>
      <c r="G203">
        <v>38</v>
      </c>
      <c r="H203" s="2">
        <v>0</v>
      </c>
      <c r="I203" s="2">
        <v>1945</v>
      </c>
      <c r="J203" s="2">
        <v>0</v>
      </c>
      <c r="K203" s="2">
        <v>36546.549999999996</v>
      </c>
      <c r="L203" s="1">
        <v>18.79</v>
      </c>
      <c r="M203" s="2">
        <v>124047.03053994625</v>
      </c>
      <c r="N203" s="2">
        <v>0</v>
      </c>
      <c r="O203" s="2">
        <v>4078</v>
      </c>
      <c r="P203" s="2">
        <v>0</v>
      </c>
      <c r="Q203" s="2">
        <v>78786.960000000006</v>
      </c>
      <c r="R203" s="1">
        <v>19.32</v>
      </c>
      <c r="S203" s="2">
        <v>127545.96221563395</v>
      </c>
      <c r="T203" s="2">
        <v>0</v>
      </c>
      <c r="U203" s="2">
        <v>44981.962523981914</v>
      </c>
      <c r="V203" s="2">
        <v>558.37808738698368</v>
      </c>
      <c r="W203" s="2">
        <v>4684.4044365949285</v>
      </c>
      <c r="X203" s="2">
        <v>0</v>
      </c>
      <c r="Y203" s="2">
        <v>0</v>
      </c>
      <c r="Z203" s="2">
        <v>0</v>
      </c>
      <c r="AA203" s="2">
        <v>39739.18</v>
      </c>
      <c r="AB203" s="2">
        <v>558.37808738698368</v>
      </c>
      <c r="AC203" s="2">
        <v>558.37808738698368</v>
      </c>
      <c r="AD203" s="2">
        <v>0</v>
      </c>
      <c r="AE203" s="2">
        <v>0</v>
      </c>
      <c r="AF203" s="2">
        <v>0</v>
      </c>
      <c r="AG203" s="2">
        <v>0</v>
      </c>
      <c r="AH203" s="2">
        <v>558.37808738698368</v>
      </c>
      <c r="AI203" s="2">
        <v>558.37808738698368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10">
        <f t="shared" si="13"/>
        <v>0.53000000000000114</v>
      </c>
      <c r="AP203" s="16">
        <f t="shared" si="14"/>
        <v>42240.410000000011</v>
      </c>
      <c r="AQ203" s="16">
        <f t="shared" si="15"/>
        <v>3498.9316756876942</v>
      </c>
    </row>
    <row r="204" spans="1:43" x14ac:dyDescent="0.25">
      <c r="A204" t="s">
        <v>65</v>
      </c>
      <c r="B204" t="s">
        <v>66</v>
      </c>
      <c r="C204" t="s">
        <v>63</v>
      </c>
      <c r="D204" t="s">
        <v>64</v>
      </c>
      <c r="E204" t="s">
        <v>19</v>
      </c>
      <c r="F204">
        <v>482</v>
      </c>
      <c r="G204">
        <v>207</v>
      </c>
      <c r="H204" s="2">
        <v>10579</v>
      </c>
      <c r="I204" s="2">
        <v>13419</v>
      </c>
      <c r="J204" s="2">
        <v>395337.23</v>
      </c>
      <c r="K204" s="2">
        <v>262207.26</v>
      </c>
      <c r="L204" s="1">
        <v>56.91</v>
      </c>
      <c r="M204" s="2">
        <v>711393.20072855998</v>
      </c>
      <c r="N204" s="2">
        <v>16305</v>
      </c>
      <c r="O204" s="2">
        <v>19910</v>
      </c>
      <c r="P204" s="2">
        <v>615187.64999999991</v>
      </c>
      <c r="Q204" s="2">
        <v>392027.9</v>
      </c>
      <c r="R204" s="1">
        <v>57.42</v>
      </c>
      <c r="S204" s="2">
        <v>717768.36383471999</v>
      </c>
      <c r="T204" s="2">
        <v>0</v>
      </c>
      <c r="U204" s="2">
        <v>352476.44092911412</v>
      </c>
      <c r="V204" s="2">
        <v>8049.4318985494319</v>
      </c>
      <c r="W204" s="2">
        <v>37950.469030564738</v>
      </c>
      <c r="X204" s="2">
        <v>0</v>
      </c>
      <c r="Y204" s="2">
        <v>0</v>
      </c>
      <c r="Z204" s="2">
        <v>0</v>
      </c>
      <c r="AA204" s="2">
        <v>306476.53999999998</v>
      </c>
      <c r="AB204" s="2">
        <v>8049.4318985494319</v>
      </c>
      <c r="AC204" s="2">
        <v>8049.4318985494319</v>
      </c>
      <c r="AD204" s="2">
        <v>0</v>
      </c>
      <c r="AE204" s="2">
        <v>0</v>
      </c>
      <c r="AF204" s="2">
        <v>0</v>
      </c>
      <c r="AG204" s="2">
        <v>0</v>
      </c>
      <c r="AH204" s="2">
        <v>8049.4318985494319</v>
      </c>
      <c r="AI204" s="2">
        <v>8049.4318985494319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10">
        <f t="shared" si="13"/>
        <v>0.51000000000000512</v>
      </c>
      <c r="AP204" s="16">
        <f t="shared" si="14"/>
        <v>349671.05999999994</v>
      </c>
      <c r="AQ204" s="16">
        <f t="shared" si="15"/>
        <v>6375.1631061600056</v>
      </c>
    </row>
    <row r="205" spans="1:43" x14ac:dyDescent="0.25">
      <c r="A205" t="s">
        <v>434</v>
      </c>
      <c r="B205" t="s">
        <v>435</v>
      </c>
      <c r="C205" t="s">
        <v>310</v>
      </c>
      <c r="D205" t="s">
        <v>437</v>
      </c>
      <c r="E205" t="s">
        <v>19</v>
      </c>
      <c r="F205">
        <v>819</v>
      </c>
      <c r="G205">
        <v>371</v>
      </c>
      <c r="H205" s="2">
        <v>25157</v>
      </c>
      <c r="I205" s="2">
        <v>29452</v>
      </c>
      <c r="J205" s="2">
        <v>943387.5</v>
      </c>
      <c r="K205" s="2">
        <v>582560.56000000006</v>
      </c>
      <c r="L205" s="1">
        <v>57.28</v>
      </c>
      <c r="M205" s="2">
        <v>733310.43179231242</v>
      </c>
      <c r="N205" s="2">
        <v>34823</v>
      </c>
      <c r="O205" s="2">
        <v>40242</v>
      </c>
      <c r="P205" s="2">
        <v>1317354.0899999999</v>
      </c>
      <c r="Q205" s="2">
        <v>802827.9</v>
      </c>
      <c r="R205" s="1">
        <v>57.78</v>
      </c>
      <c r="S205" s="2">
        <v>739711.53542178439</v>
      </c>
      <c r="T205" s="2">
        <v>0</v>
      </c>
      <c r="U205" s="2">
        <v>585081.83307388856</v>
      </c>
      <c r="V205" s="2">
        <v>3710.0897034096997</v>
      </c>
      <c r="W205" s="2">
        <v>62441.163370478818</v>
      </c>
      <c r="X205" s="2">
        <v>0</v>
      </c>
      <c r="Y205" s="2">
        <v>0</v>
      </c>
      <c r="Z205" s="2">
        <v>0</v>
      </c>
      <c r="AA205" s="2">
        <v>518930.58</v>
      </c>
      <c r="AB205" s="2">
        <v>3710.0897034096997</v>
      </c>
      <c r="AC205" s="2">
        <v>3710.0897034096997</v>
      </c>
      <c r="AD205" s="2">
        <v>0</v>
      </c>
      <c r="AE205" s="2">
        <v>0</v>
      </c>
      <c r="AF205" s="2">
        <v>0</v>
      </c>
      <c r="AG205" s="2">
        <v>0</v>
      </c>
      <c r="AH205" s="2">
        <v>3710.0897034096997</v>
      </c>
      <c r="AI205" s="2">
        <v>3710.0897034096997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10">
        <f t="shared" si="13"/>
        <v>0.5</v>
      </c>
      <c r="AP205" s="16">
        <f t="shared" si="14"/>
        <v>594233.9299999997</v>
      </c>
      <c r="AQ205" s="16">
        <f t="shared" si="15"/>
        <v>6401.103629471967</v>
      </c>
    </row>
    <row r="206" spans="1:43" x14ac:dyDescent="0.25">
      <c r="A206" t="s">
        <v>519</v>
      </c>
      <c r="B206" t="s">
        <v>520</v>
      </c>
      <c r="C206" t="s">
        <v>421</v>
      </c>
      <c r="D206" t="s">
        <v>523</v>
      </c>
      <c r="E206" t="s">
        <v>7</v>
      </c>
      <c r="F206">
        <v>126</v>
      </c>
      <c r="G206">
        <v>0</v>
      </c>
      <c r="H206" s="2">
        <v>2869</v>
      </c>
      <c r="I206" s="2">
        <v>0</v>
      </c>
      <c r="J206" s="2">
        <v>102796.26999999999</v>
      </c>
      <c r="K206" s="2">
        <v>0</v>
      </c>
      <c r="L206" s="1">
        <v>35.83</v>
      </c>
      <c r="M206" s="2">
        <v>159205.70345141375</v>
      </c>
      <c r="N206" s="2">
        <v>4692</v>
      </c>
      <c r="O206" s="2">
        <v>0</v>
      </c>
      <c r="P206" s="2">
        <v>170413.44</v>
      </c>
      <c r="Q206" s="2">
        <v>0</v>
      </c>
      <c r="R206" s="1">
        <v>36.32</v>
      </c>
      <c r="S206" s="2">
        <v>161382.95141935104</v>
      </c>
      <c r="T206" s="2">
        <v>0</v>
      </c>
      <c r="U206" s="2">
        <v>69189.367629398854</v>
      </c>
      <c r="V206" s="2">
        <v>1307.5662996097744</v>
      </c>
      <c r="W206" s="2">
        <v>7549.0813297890782</v>
      </c>
      <c r="X206" s="2">
        <v>0</v>
      </c>
      <c r="Y206" s="2">
        <v>0</v>
      </c>
      <c r="Z206" s="2">
        <v>0</v>
      </c>
      <c r="AA206" s="2">
        <v>60332.72</v>
      </c>
      <c r="AB206" s="2">
        <v>1307.5662996097744</v>
      </c>
      <c r="AC206" s="2">
        <v>1307.5662996097744</v>
      </c>
      <c r="AD206" s="2">
        <v>0</v>
      </c>
      <c r="AE206" s="2">
        <v>0</v>
      </c>
      <c r="AF206" s="2">
        <v>0</v>
      </c>
      <c r="AG206" s="2">
        <v>0</v>
      </c>
      <c r="AH206" s="2">
        <v>1307.5662996097744</v>
      </c>
      <c r="AI206" s="2">
        <v>1307.5662996097744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10">
        <f t="shared" si="13"/>
        <v>0.49000000000000199</v>
      </c>
      <c r="AP206" s="16">
        <f t="shared" si="14"/>
        <v>67617.170000000013</v>
      </c>
      <c r="AQ206" s="16">
        <f t="shared" si="15"/>
        <v>2177.2479679372918</v>
      </c>
    </row>
    <row r="207" spans="1:43" x14ac:dyDescent="0.25">
      <c r="A207" t="s">
        <v>484</v>
      </c>
      <c r="B207" t="s">
        <v>485</v>
      </c>
      <c r="C207" t="s">
        <v>505</v>
      </c>
      <c r="D207" t="s">
        <v>506</v>
      </c>
      <c r="E207" t="s">
        <v>19</v>
      </c>
      <c r="F207">
        <v>909</v>
      </c>
      <c r="G207">
        <v>407</v>
      </c>
      <c r="H207" s="2">
        <v>30517</v>
      </c>
      <c r="I207" s="2">
        <v>34407</v>
      </c>
      <c r="J207" s="2">
        <v>1154152.94</v>
      </c>
      <c r="K207" s="2">
        <v>669904.28999999992</v>
      </c>
      <c r="L207" s="1">
        <v>57.29</v>
      </c>
      <c r="M207" s="2">
        <v>660160.81609901576</v>
      </c>
      <c r="N207" s="2">
        <v>41209</v>
      </c>
      <c r="O207" s="2">
        <v>46123</v>
      </c>
      <c r="P207" s="2">
        <v>1571299.1700000002</v>
      </c>
      <c r="Q207" s="2">
        <v>904933.26</v>
      </c>
      <c r="R207" s="1">
        <v>57.75</v>
      </c>
      <c r="S207" s="2">
        <v>665461.46150668804</v>
      </c>
      <c r="T207" s="2">
        <v>0</v>
      </c>
      <c r="U207" s="2">
        <v>642325.79560372385</v>
      </c>
      <c r="V207" s="2">
        <v>5554.1761395497015</v>
      </c>
      <c r="W207" s="2">
        <v>68589.169464174236</v>
      </c>
      <c r="X207" s="2">
        <v>0</v>
      </c>
      <c r="Y207" s="2">
        <v>0</v>
      </c>
      <c r="Z207" s="2">
        <v>0</v>
      </c>
      <c r="AA207" s="2">
        <v>568182.44999999995</v>
      </c>
      <c r="AB207" s="2">
        <v>5554.1761395497015</v>
      </c>
      <c r="AC207" s="2">
        <v>5554.1761395497015</v>
      </c>
      <c r="AD207" s="2">
        <v>0</v>
      </c>
      <c r="AE207" s="2">
        <v>0</v>
      </c>
      <c r="AF207" s="2">
        <v>0</v>
      </c>
      <c r="AG207" s="2">
        <v>0</v>
      </c>
      <c r="AH207" s="2">
        <v>5554.1761395497015</v>
      </c>
      <c r="AI207" s="2">
        <v>5554.1761395497015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10">
        <f t="shared" si="13"/>
        <v>0.46000000000000085</v>
      </c>
      <c r="AP207" s="16">
        <f t="shared" si="14"/>
        <v>652175.20000000019</v>
      </c>
      <c r="AQ207" s="16">
        <f t="shared" si="15"/>
        <v>5300.645407672273</v>
      </c>
    </row>
    <row r="208" spans="1:43" x14ac:dyDescent="0.25">
      <c r="A208" t="s">
        <v>70</v>
      </c>
      <c r="B208" t="s">
        <v>71</v>
      </c>
      <c r="C208" t="s">
        <v>82</v>
      </c>
      <c r="D208" t="s">
        <v>83</v>
      </c>
      <c r="E208" t="s">
        <v>19</v>
      </c>
      <c r="F208">
        <v>62</v>
      </c>
      <c r="G208">
        <v>40</v>
      </c>
      <c r="H208" s="2">
        <v>1376</v>
      </c>
      <c r="I208" s="2">
        <v>5856</v>
      </c>
      <c r="J208" s="2">
        <v>46550.079999999994</v>
      </c>
      <c r="K208" s="2">
        <v>109390.08</v>
      </c>
      <c r="L208" s="1">
        <v>52.51</v>
      </c>
      <c r="M208" s="2">
        <v>153574.52627975616</v>
      </c>
      <c r="N208" s="2">
        <v>2280</v>
      </c>
      <c r="O208" s="2">
        <v>7884</v>
      </c>
      <c r="P208" s="2">
        <v>78226.8</v>
      </c>
      <c r="Q208" s="2">
        <v>146878.91999999998</v>
      </c>
      <c r="R208" s="1">
        <v>52.94</v>
      </c>
      <c r="S208" s="2">
        <v>154832.13523615105</v>
      </c>
      <c r="T208" s="15">
        <v>515.71589849999998</v>
      </c>
      <c r="U208" s="2">
        <v>78918.557192280001</v>
      </c>
      <c r="V208" s="2">
        <v>10847.137773042734</v>
      </c>
      <c r="W208" s="2">
        <v>9276.3094192372664</v>
      </c>
      <c r="X208" s="2">
        <v>0</v>
      </c>
      <c r="Y208" s="2">
        <v>0</v>
      </c>
      <c r="Z208" s="2">
        <v>0</v>
      </c>
      <c r="AA208" s="2">
        <v>58795.11</v>
      </c>
      <c r="AB208" s="2">
        <v>11362.853671542734</v>
      </c>
      <c r="AC208" s="2">
        <v>10847.137773042734</v>
      </c>
      <c r="AD208" s="2">
        <v>0</v>
      </c>
      <c r="AE208" s="2">
        <v>0</v>
      </c>
      <c r="AF208" s="2">
        <v>0</v>
      </c>
      <c r="AG208" s="2">
        <v>0</v>
      </c>
      <c r="AH208" s="2">
        <v>10847.137773042734</v>
      </c>
      <c r="AI208" s="2">
        <v>10847.137773042734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10">
        <f t="shared" si="13"/>
        <v>0.42999999999999972</v>
      </c>
      <c r="AP208" s="16">
        <f t="shared" si="14"/>
        <v>69165.559999999969</v>
      </c>
      <c r="AQ208" s="16">
        <f t="shared" si="15"/>
        <v>1257.6089563948917</v>
      </c>
    </row>
    <row r="209" spans="1:43" x14ac:dyDescent="0.25">
      <c r="A209" t="s">
        <v>475</v>
      </c>
      <c r="B209" t="s">
        <v>476</v>
      </c>
      <c r="C209" t="s">
        <v>367</v>
      </c>
      <c r="D209" t="s">
        <v>474</v>
      </c>
      <c r="E209" t="s">
        <v>19</v>
      </c>
      <c r="F209">
        <v>100</v>
      </c>
      <c r="G209">
        <v>39</v>
      </c>
      <c r="H209" s="2">
        <v>3016</v>
      </c>
      <c r="I209" s="2">
        <v>6176</v>
      </c>
      <c r="J209" s="2">
        <v>108364.88</v>
      </c>
      <c r="K209" s="2">
        <v>112650.23999999999</v>
      </c>
      <c r="L209" s="1">
        <v>54.17</v>
      </c>
      <c r="M209" s="2">
        <v>149313.97508849858</v>
      </c>
      <c r="N209" s="2">
        <v>4465</v>
      </c>
      <c r="O209" s="2">
        <v>8452</v>
      </c>
      <c r="P209" s="2">
        <v>161856.25</v>
      </c>
      <c r="Q209" s="2">
        <v>155094.20000000001</v>
      </c>
      <c r="R209" s="1">
        <v>54.6</v>
      </c>
      <c r="S209" s="2">
        <v>150499.22539841282</v>
      </c>
      <c r="T209" s="2">
        <v>0</v>
      </c>
      <c r="U209" s="2">
        <v>95532.695231832098</v>
      </c>
      <c r="V209" s="2">
        <v>1233.8496328853216</v>
      </c>
      <c r="W209" s="2">
        <v>10938.485598946776</v>
      </c>
      <c r="X209" s="2">
        <v>0</v>
      </c>
      <c r="Y209" s="2">
        <v>0</v>
      </c>
      <c r="Z209" s="2">
        <v>0</v>
      </c>
      <c r="AA209" s="2">
        <v>83360.36</v>
      </c>
      <c r="AB209" s="2">
        <v>1233.8496328853216</v>
      </c>
      <c r="AC209" s="2">
        <v>1233.8496328853216</v>
      </c>
      <c r="AD209" s="2">
        <v>0</v>
      </c>
      <c r="AE209" s="2">
        <v>0</v>
      </c>
      <c r="AF209" s="2">
        <v>0</v>
      </c>
      <c r="AG209" s="2">
        <v>0</v>
      </c>
      <c r="AH209" s="2">
        <v>1233.8496328853216</v>
      </c>
      <c r="AI209" s="2">
        <v>1233.8496328853216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10">
        <f t="shared" si="13"/>
        <v>0.42999999999999972</v>
      </c>
      <c r="AP209" s="16">
        <f t="shared" si="14"/>
        <v>95935.330000000016</v>
      </c>
      <c r="AQ209" s="16">
        <f t="shared" si="15"/>
        <v>1185.2503099142341</v>
      </c>
    </row>
    <row r="210" spans="1:43" x14ac:dyDescent="0.25">
      <c r="A210" t="s">
        <v>202</v>
      </c>
      <c r="B210" t="s">
        <v>203</v>
      </c>
      <c r="C210" t="s">
        <v>88</v>
      </c>
      <c r="D210" t="s">
        <v>204</v>
      </c>
      <c r="E210" t="s">
        <v>14</v>
      </c>
      <c r="F210">
        <v>0</v>
      </c>
      <c r="G210">
        <v>378</v>
      </c>
      <c r="H210" s="2">
        <v>0</v>
      </c>
      <c r="I210" s="2">
        <v>29646</v>
      </c>
      <c r="J210" s="2">
        <v>0</v>
      </c>
      <c r="K210" s="2">
        <v>574539.48</v>
      </c>
      <c r="L210" s="1">
        <v>19.38</v>
      </c>
      <c r="M210" s="2">
        <v>271548.18372809089</v>
      </c>
      <c r="N210" s="2">
        <v>0</v>
      </c>
      <c r="O210" s="2">
        <v>40665</v>
      </c>
      <c r="P210" s="2">
        <v>0</v>
      </c>
      <c r="Q210" s="2">
        <v>801913.79999999993</v>
      </c>
      <c r="R210" s="1">
        <v>19.72</v>
      </c>
      <c r="S210" s="2">
        <v>276312.1869513907</v>
      </c>
      <c r="T210" s="2">
        <v>0</v>
      </c>
      <c r="U210" s="2">
        <v>228525.18150217959</v>
      </c>
      <c r="V210" s="2">
        <v>3426.4039492965385</v>
      </c>
      <c r="W210" s="2">
        <v>23531.447552883052</v>
      </c>
      <c r="X210" s="2">
        <v>0</v>
      </c>
      <c r="Y210" s="2">
        <v>0</v>
      </c>
      <c r="Z210" s="2">
        <v>0</v>
      </c>
      <c r="AA210" s="2">
        <v>201567.33</v>
      </c>
      <c r="AB210" s="2">
        <v>3426.4039492965385</v>
      </c>
      <c r="AC210" s="2">
        <v>3426.4039492965385</v>
      </c>
      <c r="AD210" s="2">
        <v>0</v>
      </c>
      <c r="AE210" s="2">
        <v>0</v>
      </c>
      <c r="AF210" s="2">
        <v>0</v>
      </c>
      <c r="AG210" s="2">
        <v>0</v>
      </c>
      <c r="AH210" s="2">
        <v>3426.4039492965385</v>
      </c>
      <c r="AI210" s="2">
        <v>3426.4039492965385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10">
        <f t="shared" si="13"/>
        <v>0.33999999999999986</v>
      </c>
      <c r="AP210" s="16">
        <f t="shared" si="14"/>
        <v>227374.31999999995</v>
      </c>
      <c r="AQ210" s="16">
        <f t="shared" si="15"/>
        <v>4764.0032232998055</v>
      </c>
    </row>
    <row r="211" spans="1:43" x14ac:dyDescent="0.25">
      <c r="A211" t="s">
        <v>89</v>
      </c>
      <c r="B211" t="s">
        <v>90</v>
      </c>
      <c r="C211" t="s">
        <v>86</v>
      </c>
      <c r="D211" t="s">
        <v>87</v>
      </c>
      <c r="E211" t="s">
        <v>7</v>
      </c>
      <c r="F211">
        <v>10</v>
      </c>
      <c r="G211">
        <v>0</v>
      </c>
      <c r="H211" s="2">
        <v>0</v>
      </c>
      <c r="I211" s="2">
        <v>0</v>
      </c>
      <c r="J211" s="2">
        <v>0</v>
      </c>
      <c r="K211" s="2">
        <v>0</v>
      </c>
      <c r="L211" s="1">
        <v>2.23</v>
      </c>
      <c r="M211" s="2">
        <v>38371.238495130252</v>
      </c>
      <c r="N211" s="2">
        <v>0</v>
      </c>
      <c r="O211" s="2">
        <v>0</v>
      </c>
      <c r="P211" s="2">
        <v>0</v>
      </c>
      <c r="Q211" s="2">
        <v>0</v>
      </c>
      <c r="R211" s="1">
        <v>2.5</v>
      </c>
      <c r="S211" s="2">
        <v>43017.083514720005</v>
      </c>
      <c r="T211" s="2">
        <v>0</v>
      </c>
      <c r="U211" s="2">
        <v>4624.2796280950497</v>
      </c>
      <c r="V211" s="2">
        <v>324.12753596975472</v>
      </c>
      <c r="W211" s="2">
        <v>1268.7020921252947</v>
      </c>
      <c r="X211" s="2">
        <v>0</v>
      </c>
      <c r="Y211" s="2">
        <v>0</v>
      </c>
      <c r="Z211" s="2">
        <v>64.97</v>
      </c>
      <c r="AA211" s="2">
        <v>2966.48</v>
      </c>
      <c r="AB211" s="2">
        <v>389.09753596975474</v>
      </c>
      <c r="AC211" s="2">
        <v>324.12753596975472</v>
      </c>
      <c r="AD211" s="2">
        <v>0</v>
      </c>
      <c r="AE211" s="2">
        <v>0</v>
      </c>
      <c r="AF211" s="2">
        <v>64.97</v>
      </c>
      <c r="AG211" s="2">
        <v>0</v>
      </c>
      <c r="AH211" s="2">
        <v>389.09753596975474</v>
      </c>
      <c r="AI211" s="2">
        <v>324.12753596975472</v>
      </c>
      <c r="AJ211" s="2">
        <v>0</v>
      </c>
      <c r="AK211" s="2">
        <v>0</v>
      </c>
      <c r="AL211" s="2">
        <v>0</v>
      </c>
      <c r="AM211" s="2">
        <v>64.97</v>
      </c>
      <c r="AN211" s="2">
        <v>0</v>
      </c>
      <c r="AO211" s="10">
        <f t="shared" si="13"/>
        <v>0.27</v>
      </c>
      <c r="AP211" s="16">
        <f t="shared" si="14"/>
        <v>0</v>
      </c>
      <c r="AQ211" s="16">
        <f t="shared" si="15"/>
        <v>4645.8450195897531</v>
      </c>
    </row>
    <row r="212" spans="1:43" x14ac:dyDescent="0.25">
      <c r="A212" t="s">
        <v>194</v>
      </c>
      <c r="B212" t="s">
        <v>195</v>
      </c>
      <c r="C212" t="s">
        <v>196</v>
      </c>
      <c r="D212" t="s">
        <v>197</v>
      </c>
      <c r="E212" t="s">
        <v>19</v>
      </c>
      <c r="F212">
        <v>69</v>
      </c>
      <c r="G212">
        <v>14</v>
      </c>
      <c r="H212" s="2">
        <v>0</v>
      </c>
      <c r="I212" s="2">
        <v>0</v>
      </c>
      <c r="J212" s="2">
        <v>0</v>
      </c>
      <c r="K212" s="2">
        <v>0</v>
      </c>
      <c r="L212" s="1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1">
        <v>0.22</v>
      </c>
      <c r="S212" s="2">
        <v>3577.4215162329606</v>
      </c>
      <c r="T212" s="15">
        <v>690314.79845899995</v>
      </c>
      <c r="U212" s="2">
        <v>268339.11110791843</v>
      </c>
      <c r="V212" s="2">
        <v>1636.899292267306</v>
      </c>
      <c r="W212" s="2">
        <v>7796.5218156511191</v>
      </c>
      <c r="X212" s="2">
        <v>176971.19</v>
      </c>
      <c r="Y212" s="2">
        <v>0</v>
      </c>
      <c r="Z212" s="2">
        <v>0</v>
      </c>
      <c r="AA212" s="2">
        <v>81934.5</v>
      </c>
      <c r="AB212" s="2">
        <v>691951.69775126723</v>
      </c>
      <c r="AC212" s="2">
        <v>1636.899292267306</v>
      </c>
      <c r="AD212" s="2">
        <v>0</v>
      </c>
      <c r="AE212" s="2">
        <v>0</v>
      </c>
      <c r="AF212" s="2">
        <v>0</v>
      </c>
      <c r="AG212" s="2">
        <v>0</v>
      </c>
      <c r="AH212" s="2">
        <v>178608.08929226731</v>
      </c>
      <c r="AI212" s="2">
        <v>1636.899292267306</v>
      </c>
      <c r="AJ212" s="2">
        <v>0</v>
      </c>
      <c r="AK212" s="2">
        <v>176971.19</v>
      </c>
      <c r="AL212" s="2">
        <v>0</v>
      </c>
      <c r="AM212" s="2">
        <v>0</v>
      </c>
      <c r="AN212" s="2">
        <v>0</v>
      </c>
      <c r="AO212" s="10">
        <f t="shared" si="13"/>
        <v>0.22</v>
      </c>
      <c r="AP212" s="16">
        <f t="shared" si="14"/>
        <v>0</v>
      </c>
      <c r="AQ212" s="16">
        <f t="shared" si="15"/>
        <v>3577.4215162329606</v>
      </c>
    </row>
    <row r="213" spans="1:43" x14ac:dyDescent="0.25">
      <c r="A213" t="s">
        <v>272</v>
      </c>
      <c r="B213" t="s">
        <v>273</v>
      </c>
      <c r="C213" t="s">
        <v>166</v>
      </c>
      <c r="D213" t="s">
        <v>285</v>
      </c>
      <c r="E213" t="s">
        <v>7</v>
      </c>
      <c r="F213">
        <v>19</v>
      </c>
      <c r="G213">
        <v>0</v>
      </c>
      <c r="H213" s="2">
        <v>548</v>
      </c>
      <c r="I213" s="2">
        <v>0</v>
      </c>
      <c r="J213" s="2">
        <v>10527.08</v>
      </c>
      <c r="K213" s="2">
        <v>0</v>
      </c>
      <c r="L213" s="1">
        <v>19.21</v>
      </c>
      <c r="M213" s="2">
        <v>14245.679017152001</v>
      </c>
      <c r="N213" s="2">
        <v>868</v>
      </c>
      <c r="O213" s="2">
        <v>0</v>
      </c>
      <c r="P213" s="2">
        <v>16761.079999999998</v>
      </c>
      <c r="Q213" s="2">
        <v>0</v>
      </c>
      <c r="R213" s="1">
        <v>19.309999999999999</v>
      </c>
      <c r="S213" s="2">
        <v>14319.836638272</v>
      </c>
      <c r="T213" s="2">
        <v>0</v>
      </c>
      <c r="U213" s="2">
        <v>6314.8059634323417</v>
      </c>
      <c r="V213" s="2">
        <v>293.141545151022</v>
      </c>
      <c r="W213" s="2">
        <v>1341.3944182813191</v>
      </c>
      <c r="X213" s="2">
        <v>0</v>
      </c>
      <c r="Y213" s="2">
        <v>0</v>
      </c>
      <c r="Z213" s="2">
        <v>0</v>
      </c>
      <c r="AA213" s="2">
        <v>4680.2700000000004</v>
      </c>
      <c r="AB213" s="2">
        <v>293.141545151022</v>
      </c>
      <c r="AC213" s="2">
        <v>293.141545151022</v>
      </c>
      <c r="AD213" s="2">
        <v>0</v>
      </c>
      <c r="AE213" s="2">
        <v>0</v>
      </c>
      <c r="AF213" s="2">
        <v>0</v>
      </c>
      <c r="AG213" s="2">
        <v>0</v>
      </c>
      <c r="AH213" s="2">
        <v>293.141545151022</v>
      </c>
      <c r="AI213" s="2">
        <v>293.141545151022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10">
        <f t="shared" si="13"/>
        <v>9.9999999999997868E-2</v>
      </c>
      <c r="AP213" s="16">
        <f t="shared" si="14"/>
        <v>6233.9999999999982</v>
      </c>
      <c r="AQ213" s="16">
        <f t="shared" si="15"/>
        <v>74.157621119999021</v>
      </c>
    </row>
    <row r="214" spans="1:43" x14ac:dyDescent="0.25">
      <c r="A214" t="s">
        <v>720</v>
      </c>
      <c r="B214" t="s">
        <v>721</v>
      </c>
      <c r="C214" t="s">
        <v>739</v>
      </c>
      <c r="D214" t="s">
        <v>740</v>
      </c>
      <c r="E214" t="s">
        <v>14</v>
      </c>
      <c r="F214">
        <v>0</v>
      </c>
      <c r="G214">
        <v>19</v>
      </c>
      <c r="H214" s="2">
        <v>0</v>
      </c>
      <c r="I214" s="2">
        <v>1928</v>
      </c>
      <c r="J214" s="2">
        <v>0</v>
      </c>
      <c r="K214" s="2">
        <v>33315.840000000004</v>
      </c>
      <c r="L214" s="1">
        <v>17.28</v>
      </c>
      <c r="M214" s="2">
        <v>76306.815695462414</v>
      </c>
      <c r="N214" s="2">
        <v>0</v>
      </c>
      <c r="O214" s="2">
        <v>3290</v>
      </c>
      <c r="P214" s="2">
        <v>0</v>
      </c>
      <c r="Q214" s="2">
        <v>57015.7</v>
      </c>
      <c r="R214" s="1">
        <v>17.329999999999998</v>
      </c>
      <c r="S214" s="2">
        <v>76527.610879766406</v>
      </c>
      <c r="T214" s="15">
        <v>3370.7342844999998</v>
      </c>
      <c r="U214" s="2">
        <v>26429.58060006499</v>
      </c>
      <c r="V214" s="2">
        <v>1348.3581539945408</v>
      </c>
      <c r="W214" s="2">
        <v>3498.1281850704486</v>
      </c>
      <c r="X214" s="2">
        <v>2263.6542610000001</v>
      </c>
      <c r="Y214" s="2">
        <v>0</v>
      </c>
      <c r="Z214" s="2">
        <v>0</v>
      </c>
      <c r="AA214" s="2">
        <v>19319.439999999999</v>
      </c>
      <c r="AB214" s="2">
        <v>4719.0924384945411</v>
      </c>
      <c r="AC214" s="2">
        <v>1348.3581539945408</v>
      </c>
      <c r="AD214" s="2">
        <v>0</v>
      </c>
      <c r="AE214" s="2">
        <v>0</v>
      </c>
      <c r="AF214" s="2">
        <v>0</v>
      </c>
      <c r="AG214" s="2">
        <v>0</v>
      </c>
      <c r="AH214" s="2">
        <v>3612.0124149945409</v>
      </c>
      <c r="AI214" s="2">
        <v>1348.3581539945408</v>
      </c>
      <c r="AJ214" s="2">
        <v>0</v>
      </c>
      <c r="AK214" s="2">
        <v>2263.6542610000001</v>
      </c>
      <c r="AL214" s="2">
        <v>0</v>
      </c>
      <c r="AM214" s="2">
        <v>0</v>
      </c>
      <c r="AN214" s="2">
        <v>0</v>
      </c>
      <c r="AO214" s="10">
        <f t="shared" si="13"/>
        <v>4.9999999999997158E-2</v>
      </c>
      <c r="AP214" s="16">
        <f t="shared" si="14"/>
        <v>23699.859999999993</v>
      </c>
      <c r="AQ214" s="16">
        <f t="shared" si="15"/>
        <v>220.79518430399185</v>
      </c>
    </row>
    <row r="215" spans="1:43" x14ac:dyDescent="0.25">
      <c r="A215" t="s">
        <v>228</v>
      </c>
      <c r="B215" t="s">
        <v>229</v>
      </c>
      <c r="C215" t="s">
        <v>143</v>
      </c>
      <c r="D215" t="s">
        <v>260</v>
      </c>
      <c r="E215" t="s">
        <v>14</v>
      </c>
      <c r="F215">
        <v>0</v>
      </c>
      <c r="G215">
        <v>295</v>
      </c>
      <c r="H215" s="2">
        <v>0</v>
      </c>
      <c r="I215" s="2">
        <v>0</v>
      </c>
      <c r="J215" s="2">
        <v>0</v>
      </c>
      <c r="K215" s="2">
        <v>0</v>
      </c>
      <c r="L215" s="1">
        <v>19</v>
      </c>
      <c r="M215" s="2">
        <v>702281.57773708808</v>
      </c>
      <c r="N215" s="2">
        <v>0</v>
      </c>
      <c r="O215" s="2">
        <v>7186</v>
      </c>
      <c r="P215" s="2">
        <v>0</v>
      </c>
      <c r="Q215" s="2">
        <v>136749.58000000002</v>
      </c>
      <c r="R215" s="1">
        <v>19.03</v>
      </c>
      <c r="S215" s="2">
        <v>703390.44338614668</v>
      </c>
      <c r="T215" s="2">
        <v>0</v>
      </c>
      <c r="U215" s="2">
        <v>136428.9675899758</v>
      </c>
      <c r="V215" s="2">
        <v>4001.2108622007363</v>
      </c>
      <c r="W215" s="2">
        <v>19001.70672777505</v>
      </c>
      <c r="X215" s="2">
        <v>0</v>
      </c>
      <c r="Y215" s="2">
        <v>0</v>
      </c>
      <c r="Z215" s="2">
        <v>0</v>
      </c>
      <c r="AA215" s="2">
        <v>113426.05</v>
      </c>
      <c r="AB215" s="2">
        <v>4001.2108622007363</v>
      </c>
      <c r="AC215" s="2">
        <v>4001.2108622007363</v>
      </c>
      <c r="AD215" s="2">
        <v>0</v>
      </c>
      <c r="AE215" s="2">
        <v>0</v>
      </c>
      <c r="AF215" s="2">
        <v>0</v>
      </c>
      <c r="AG215" s="2">
        <v>0</v>
      </c>
      <c r="AH215" s="2">
        <v>4001.2108622007363</v>
      </c>
      <c r="AI215" s="2">
        <v>4001.2108622007363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10">
        <f t="shared" si="13"/>
        <v>3.0000000000001137E-2</v>
      </c>
      <c r="AP215" s="16">
        <f t="shared" si="14"/>
        <v>136749.58000000002</v>
      </c>
      <c r="AQ215" s="16">
        <f t="shared" si="15"/>
        <v>1108.8656490586</v>
      </c>
    </row>
    <row r="216" spans="1:43" x14ac:dyDescent="0.25">
      <c r="A216" t="s">
        <v>313</v>
      </c>
      <c r="B216" t="s">
        <v>314</v>
      </c>
      <c r="C216" t="s">
        <v>317</v>
      </c>
      <c r="D216" t="s">
        <v>318</v>
      </c>
      <c r="E216" t="s">
        <v>7</v>
      </c>
      <c r="F216">
        <v>8</v>
      </c>
      <c r="G216">
        <v>0</v>
      </c>
      <c r="H216" s="2">
        <v>413</v>
      </c>
      <c r="I216" s="2">
        <v>0</v>
      </c>
      <c r="J216" s="2">
        <v>9110.7799999999988</v>
      </c>
      <c r="K216" s="2">
        <v>0</v>
      </c>
      <c r="L216" s="1">
        <v>22.06</v>
      </c>
      <c r="M216" s="2">
        <v>6971.1731257190404</v>
      </c>
      <c r="N216" s="2">
        <v>593</v>
      </c>
      <c r="O216" s="2">
        <v>0</v>
      </c>
      <c r="P216" s="2">
        <v>13093.439999999999</v>
      </c>
      <c r="Q216" s="2">
        <v>0</v>
      </c>
      <c r="R216" s="1">
        <v>22.08</v>
      </c>
      <c r="S216" s="2">
        <v>6977.4933189427202</v>
      </c>
      <c r="T216" s="2">
        <v>0</v>
      </c>
      <c r="U216" s="2">
        <v>3990.3243444620925</v>
      </c>
      <c r="V216" s="2">
        <v>231.1202424830135</v>
      </c>
      <c r="W216" s="2">
        <v>766.95410197907893</v>
      </c>
      <c r="X216" s="2">
        <v>0</v>
      </c>
      <c r="Y216" s="2">
        <v>0</v>
      </c>
      <c r="Z216" s="2">
        <v>0</v>
      </c>
      <c r="AA216" s="2">
        <v>2992.25</v>
      </c>
      <c r="AB216" s="2">
        <v>231.1202424830135</v>
      </c>
      <c r="AC216" s="2">
        <v>231.1202424830135</v>
      </c>
      <c r="AD216" s="2">
        <v>0</v>
      </c>
      <c r="AE216" s="2">
        <v>0</v>
      </c>
      <c r="AF216" s="2">
        <v>0</v>
      </c>
      <c r="AG216" s="2">
        <v>0</v>
      </c>
      <c r="AH216" s="2">
        <v>231.1202424830135</v>
      </c>
      <c r="AI216" s="2">
        <v>231.1202424830135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10">
        <f t="shared" si="13"/>
        <v>1.9999999999999574E-2</v>
      </c>
      <c r="AP216" s="16">
        <f t="shared" si="14"/>
        <v>3982.66</v>
      </c>
      <c r="AQ216" s="16">
        <f t="shared" si="15"/>
        <v>6.3201932236797802</v>
      </c>
    </row>
    <row r="217" spans="1:43" x14ac:dyDescent="0.25">
      <c r="A217" t="s">
        <v>434</v>
      </c>
      <c r="B217" t="s">
        <v>435</v>
      </c>
      <c r="C217" t="s">
        <v>307</v>
      </c>
      <c r="D217" t="s">
        <v>436</v>
      </c>
      <c r="E217" t="s">
        <v>14</v>
      </c>
      <c r="F217">
        <v>0</v>
      </c>
      <c r="G217">
        <v>133</v>
      </c>
      <c r="H217" s="2">
        <v>0</v>
      </c>
      <c r="I217" s="2">
        <v>11574</v>
      </c>
      <c r="J217" s="2">
        <v>0</v>
      </c>
      <c r="K217" s="2">
        <v>227197.62</v>
      </c>
      <c r="L217" s="1">
        <v>19.63</v>
      </c>
      <c r="M217" s="2">
        <v>130627.45862914177</v>
      </c>
      <c r="N217" s="2">
        <v>0</v>
      </c>
      <c r="O217" s="2">
        <v>15732</v>
      </c>
      <c r="P217" s="2">
        <v>0</v>
      </c>
      <c r="Q217" s="2">
        <v>308976.48</v>
      </c>
      <c r="R217" s="1">
        <v>19.64</v>
      </c>
      <c r="S217" s="2">
        <v>130694.00343740929</v>
      </c>
      <c r="T217" s="2">
        <v>0</v>
      </c>
      <c r="U217" s="2">
        <v>89079.308323351259</v>
      </c>
      <c r="V217" s="2">
        <v>607.77005186180759</v>
      </c>
      <c r="W217" s="2">
        <v>10028.518271489451</v>
      </c>
      <c r="X217" s="2">
        <v>0</v>
      </c>
      <c r="Y217" s="2">
        <v>0</v>
      </c>
      <c r="Z217" s="2">
        <v>9422.99</v>
      </c>
      <c r="AA217" s="2">
        <v>69020.03</v>
      </c>
      <c r="AB217" s="2">
        <v>10030.760051861807</v>
      </c>
      <c r="AC217" s="2">
        <v>607.77005186180759</v>
      </c>
      <c r="AD217" s="2">
        <v>0</v>
      </c>
      <c r="AE217" s="2">
        <v>0</v>
      </c>
      <c r="AF217" s="2">
        <v>9422.99</v>
      </c>
      <c r="AG217" s="2">
        <v>0</v>
      </c>
      <c r="AH217" s="2">
        <v>10030.760051861807</v>
      </c>
      <c r="AI217" s="2">
        <v>607.77005186180759</v>
      </c>
      <c r="AJ217" s="2">
        <v>0</v>
      </c>
      <c r="AK217" s="2">
        <v>0</v>
      </c>
      <c r="AL217" s="2">
        <v>0</v>
      </c>
      <c r="AM217" s="2">
        <v>9422.99</v>
      </c>
      <c r="AN217" s="2">
        <v>0</v>
      </c>
      <c r="AO217" s="10">
        <f t="shared" si="13"/>
        <v>1.0000000000001563E-2</v>
      </c>
      <c r="AP217" s="16">
        <f t="shared" si="14"/>
        <v>81778.859999999986</v>
      </c>
      <c r="AQ217" s="16">
        <f t="shared" si="15"/>
        <v>66.544808267528424</v>
      </c>
    </row>
    <row r="218" spans="1:43" x14ac:dyDescent="0.25">
      <c r="A218" t="s">
        <v>616</v>
      </c>
      <c r="B218" t="s">
        <v>617</v>
      </c>
      <c r="C218" t="s">
        <v>539</v>
      </c>
      <c r="D218" t="s">
        <v>622</v>
      </c>
      <c r="E218" t="s">
        <v>14</v>
      </c>
      <c r="F218">
        <v>0</v>
      </c>
      <c r="G218">
        <v>37</v>
      </c>
      <c r="H218" s="2">
        <v>0</v>
      </c>
      <c r="I218" s="2">
        <v>3508</v>
      </c>
      <c r="J218" s="2">
        <v>0</v>
      </c>
      <c r="K218" s="2">
        <v>0</v>
      </c>
      <c r="L218" s="1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1">
        <v>0</v>
      </c>
      <c r="S218" s="2">
        <v>0</v>
      </c>
      <c r="T218" s="15">
        <v>419797.173389</v>
      </c>
      <c r="U218" s="2">
        <v>216397.6409256027</v>
      </c>
      <c r="V218" s="2">
        <v>1177.5580621673726</v>
      </c>
      <c r="W218" s="2">
        <v>4571.502863435313</v>
      </c>
      <c r="X218" s="2">
        <v>128837.5</v>
      </c>
      <c r="Y218" s="2">
        <v>70000</v>
      </c>
      <c r="Z218" s="2">
        <v>529.07000000000005</v>
      </c>
      <c r="AA218" s="2">
        <v>11282.01</v>
      </c>
      <c r="AB218" s="2">
        <v>491503.80145116738</v>
      </c>
      <c r="AC218" s="2">
        <v>1177.5580621673726</v>
      </c>
      <c r="AD218" s="2">
        <v>0</v>
      </c>
      <c r="AE218" s="2">
        <v>70000</v>
      </c>
      <c r="AF218" s="2">
        <v>529.07000000000005</v>
      </c>
      <c r="AG218" s="2">
        <v>0</v>
      </c>
      <c r="AH218" s="2">
        <v>200544.12806216738</v>
      </c>
      <c r="AI218" s="2">
        <v>1177.5580621673726</v>
      </c>
      <c r="AJ218" s="2">
        <v>0</v>
      </c>
      <c r="AK218" s="2">
        <v>128837.5</v>
      </c>
      <c r="AL218" s="2">
        <v>70000</v>
      </c>
      <c r="AM218" s="2">
        <v>529.07000000000005</v>
      </c>
      <c r="AN218" s="2">
        <v>0</v>
      </c>
      <c r="AO218" s="10">
        <f t="shared" si="13"/>
        <v>0</v>
      </c>
      <c r="AP218" s="16">
        <f t="shared" si="14"/>
        <v>0</v>
      </c>
      <c r="AQ218" s="16">
        <f t="shared" si="15"/>
        <v>0</v>
      </c>
    </row>
    <row r="219" spans="1:43" x14ac:dyDescent="0.25">
      <c r="A219" t="s">
        <v>540</v>
      </c>
      <c r="B219" t="s">
        <v>541</v>
      </c>
      <c r="C219" t="s">
        <v>872</v>
      </c>
      <c r="D219" t="s">
        <v>873</v>
      </c>
      <c r="E219" t="s">
        <v>7</v>
      </c>
      <c r="F219">
        <v>34</v>
      </c>
      <c r="G219">
        <v>0</v>
      </c>
      <c r="H219" s="2">
        <v>0</v>
      </c>
      <c r="I219" s="2">
        <v>0</v>
      </c>
      <c r="J219" s="2">
        <v>0</v>
      </c>
      <c r="K219" s="2">
        <v>0</v>
      </c>
      <c r="L219" s="1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1">
        <v>0</v>
      </c>
      <c r="S219" s="2">
        <v>0</v>
      </c>
      <c r="T219" s="15">
        <v>145447.10681599998</v>
      </c>
      <c r="U219" s="2">
        <v>291089.59941166604</v>
      </c>
      <c r="V219" s="2">
        <v>-0.16076983185485005</v>
      </c>
      <c r="W219" s="2">
        <v>2885.7702924979044</v>
      </c>
      <c r="X219" s="2">
        <v>206334.04988899999</v>
      </c>
      <c r="Y219" s="2">
        <v>0</v>
      </c>
      <c r="Z219" s="2">
        <v>7643.96</v>
      </c>
      <c r="AA219" s="2">
        <v>74225.98</v>
      </c>
      <c r="AB219" s="2">
        <v>153090.90604616812</v>
      </c>
      <c r="AC219" s="2">
        <v>-0.16076983185485005</v>
      </c>
      <c r="AD219" s="2">
        <v>0</v>
      </c>
      <c r="AE219" s="2">
        <v>0</v>
      </c>
      <c r="AF219" s="2">
        <v>7643.96</v>
      </c>
      <c r="AG219" s="2">
        <v>0</v>
      </c>
      <c r="AH219" s="2">
        <v>213977.84911916812</v>
      </c>
      <c r="AI219" s="2">
        <v>-0.16076983185485005</v>
      </c>
      <c r="AJ219" s="2">
        <v>0</v>
      </c>
      <c r="AK219" s="2">
        <v>206334.04988899999</v>
      </c>
      <c r="AL219" s="2">
        <v>0</v>
      </c>
      <c r="AM219" s="2">
        <v>7643.96</v>
      </c>
      <c r="AN219" s="2">
        <v>0</v>
      </c>
      <c r="AO219" s="10">
        <f t="shared" si="13"/>
        <v>0</v>
      </c>
      <c r="AP219" s="16">
        <f t="shared" si="14"/>
        <v>0</v>
      </c>
      <c r="AQ219" s="16">
        <f t="shared" si="15"/>
        <v>0</v>
      </c>
    </row>
    <row r="220" spans="1:43" x14ac:dyDescent="0.25">
      <c r="A220" t="s">
        <v>540</v>
      </c>
      <c r="B220" t="s">
        <v>541</v>
      </c>
      <c r="C220" t="s">
        <v>460</v>
      </c>
      <c r="D220" t="s">
        <v>542</v>
      </c>
      <c r="E220" t="s">
        <v>14</v>
      </c>
      <c r="F220">
        <v>0</v>
      </c>
      <c r="G220">
        <v>15</v>
      </c>
      <c r="H220" s="2">
        <v>0</v>
      </c>
      <c r="I220" s="2">
        <v>401</v>
      </c>
      <c r="J220" s="2">
        <v>0</v>
      </c>
      <c r="K220" s="2">
        <v>0</v>
      </c>
      <c r="L220" s="1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1">
        <v>0</v>
      </c>
      <c r="S220" s="2">
        <v>0</v>
      </c>
      <c r="T220" s="15">
        <v>111000.99943899999</v>
      </c>
      <c r="U220" s="2">
        <v>226860.30277080182</v>
      </c>
      <c r="V220" s="2">
        <v>-0.18323630196391605</v>
      </c>
      <c r="W220" s="2">
        <v>3385.0561991038076</v>
      </c>
      <c r="X220" s="2">
        <v>151934.909808</v>
      </c>
      <c r="Y220" s="2">
        <v>0</v>
      </c>
      <c r="Z220" s="2">
        <v>6176.11</v>
      </c>
      <c r="AA220" s="2">
        <v>65364.41</v>
      </c>
      <c r="AB220" s="2">
        <v>117176.92620269803</v>
      </c>
      <c r="AC220" s="2">
        <v>-0.18323630196391605</v>
      </c>
      <c r="AD220" s="2">
        <v>0</v>
      </c>
      <c r="AE220" s="2">
        <v>0</v>
      </c>
      <c r="AF220" s="2">
        <v>6176.11</v>
      </c>
      <c r="AG220" s="2">
        <v>0</v>
      </c>
      <c r="AH220" s="2">
        <v>158110.83657169802</v>
      </c>
      <c r="AI220" s="2">
        <v>-0.18323630196391605</v>
      </c>
      <c r="AJ220" s="2">
        <v>0</v>
      </c>
      <c r="AK220" s="2">
        <v>151934.909808</v>
      </c>
      <c r="AL220" s="2">
        <v>0</v>
      </c>
      <c r="AM220" s="2">
        <v>6176.11</v>
      </c>
      <c r="AN220" s="2">
        <v>0</v>
      </c>
      <c r="AO220" s="10">
        <f t="shared" si="13"/>
        <v>0</v>
      </c>
      <c r="AP220" s="16">
        <f t="shared" si="14"/>
        <v>0</v>
      </c>
      <c r="AQ220" s="16">
        <f t="shared" si="15"/>
        <v>0</v>
      </c>
    </row>
    <row r="221" spans="1:43" x14ac:dyDescent="0.25">
      <c r="A221" t="s">
        <v>616</v>
      </c>
      <c r="B221" t="s">
        <v>617</v>
      </c>
      <c r="C221" t="s">
        <v>623</v>
      </c>
      <c r="D221" t="s">
        <v>624</v>
      </c>
      <c r="E221" t="s">
        <v>7</v>
      </c>
      <c r="F221">
        <v>8</v>
      </c>
      <c r="G221">
        <v>0</v>
      </c>
      <c r="H221" s="2">
        <v>0</v>
      </c>
      <c r="I221" s="2">
        <v>0</v>
      </c>
      <c r="J221" s="2">
        <v>0</v>
      </c>
      <c r="K221" s="2">
        <v>0</v>
      </c>
      <c r="L221" s="1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1">
        <v>0</v>
      </c>
      <c r="S221" s="2">
        <v>0</v>
      </c>
      <c r="T221" s="15">
        <v>87644.600488499986</v>
      </c>
      <c r="U221" s="2">
        <v>43113.785957806802</v>
      </c>
      <c r="V221" s="2">
        <v>428.91766015274334</v>
      </c>
      <c r="W221" s="2">
        <v>855.34729765406121</v>
      </c>
      <c r="X221" s="2">
        <v>39300.591</v>
      </c>
      <c r="Y221" s="2">
        <v>0</v>
      </c>
      <c r="Z221" s="2">
        <v>0</v>
      </c>
      <c r="AA221" s="2">
        <v>2528.9299999999998</v>
      </c>
      <c r="AB221" s="2">
        <v>88073.518148652729</v>
      </c>
      <c r="AC221" s="2">
        <v>428.91766015274334</v>
      </c>
      <c r="AD221" s="2">
        <v>0</v>
      </c>
      <c r="AE221" s="2">
        <v>0</v>
      </c>
      <c r="AF221" s="2">
        <v>0</v>
      </c>
      <c r="AG221" s="2">
        <v>0</v>
      </c>
      <c r="AH221" s="2">
        <v>39729.508660152744</v>
      </c>
      <c r="AI221" s="2">
        <v>428.91766015274334</v>
      </c>
      <c r="AJ221" s="2">
        <v>0</v>
      </c>
      <c r="AK221" s="2">
        <v>39300.591</v>
      </c>
      <c r="AL221" s="2">
        <v>0</v>
      </c>
      <c r="AM221" s="2">
        <v>0</v>
      </c>
      <c r="AN221" s="2">
        <v>0</v>
      </c>
      <c r="AO221" s="10">
        <f t="shared" si="13"/>
        <v>0</v>
      </c>
      <c r="AP221" s="16">
        <f t="shared" si="14"/>
        <v>0</v>
      </c>
      <c r="AQ221" s="16">
        <f t="shared" si="15"/>
        <v>0</v>
      </c>
    </row>
    <row r="222" spans="1:43" x14ac:dyDescent="0.25">
      <c r="A222" t="s">
        <v>150</v>
      </c>
      <c r="B222" t="s">
        <v>151</v>
      </c>
      <c r="C222" t="s">
        <v>159</v>
      </c>
      <c r="D222" t="s">
        <v>160</v>
      </c>
      <c r="E222" t="s">
        <v>7</v>
      </c>
      <c r="F222">
        <v>0</v>
      </c>
      <c r="G222">
        <v>0</v>
      </c>
      <c r="H222" s="2">
        <v>0</v>
      </c>
      <c r="I222" s="2">
        <v>0</v>
      </c>
      <c r="J222" s="2">
        <v>0</v>
      </c>
      <c r="K222" s="2">
        <v>0</v>
      </c>
      <c r="L222" s="1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1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10">
        <f t="shared" si="13"/>
        <v>0</v>
      </c>
      <c r="AP222" s="16">
        <f t="shared" si="14"/>
        <v>0</v>
      </c>
      <c r="AQ222" s="16">
        <f t="shared" si="15"/>
        <v>0</v>
      </c>
    </row>
    <row r="223" spans="1:43" x14ac:dyDescent="0.25">
      <c r="A223" t="s">
        <v>519</v>
      </c>
      <c r="B223" t="s">
        <v>520</v>
      </c>
      <c r="C223" t="s">
        <v>530</v>
      </c>
      <c r="D223" t="s">
        <v>531</v>
      </c>
      <c r="E223" t="s">
        <v>7</v>
      </c>
      <c r="F223">
        <v>0</v>
      </c>
      <c r="G223">
        <v>0</v>
      </c>
      <c r="H223" s="2">
        <v>0</v>
      </c>
      <c r="I223" s="2">
        <v>0</v>
      </c>
      <c r="J223" s="2">
        <v>0</v>
      </c>
      <c r="K223" s="2">
        <v>0</v>
      </c>
      <c r="L223" s="1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1">
        <v>0</v>
      </c>
      <c r="S223" s="2">
        <v>0</v>
      </c>
      <c r="T223" s="2">
        <v>0</v>
      </c>
      <c r="U223" s="2">
        <v>5908.6799999999994</v>
      </c>
      <c r="V223" s="2">
        <v>10.359999999999673</v>
      </c>
      <c r="W223" s="2">
        <v>0</v>
      </c>
      <c r="X223" s="2">
        <v>0</v>
      </c>
      <c r="Y223" s="2">
        <v>0</v>
      </c>
      <c r="Z223" s="2">
        <v>0</v>
      </c>
      <c r="AA223" s="2">
        <v>5898.32</v>
      </c>
      <c r="AB223" s="2">
        <v>10.359999999999673</v>
      </c>
      <c r="AC223" s="2">
        <v>10.359999999999673</v>
      </c>
      <c r="AD223" s="2">
        <v>0</v>
      </c>
      <c r="AE223" s="2">
        <v>0</v>
      </c>
      <c r="AF223" s="2">
        <v>0</v>
      </c>
      <c r="AG223" s="2">
        <v>0</v>
      </c>
      <c r="AH223" s="2">
        <v>10.359999999999673</v>
      </c>
      <c r="AI223" s="2">
        <v>10.359999999999673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10">
        <f t="shared" si="13"/>
        <v>0</v>
      </c>
      <c r="AP223" s="16">
        <f t="shared" si="14"/>
        <v>0</v>
      </c>
      <c r="AQ223" s="16">
        <f t="shared" si="15"/>
        <v>0</v>
      </c>
    </row>
    <row r="224" spans="1:43" x14ac:dyDescent="0.25">
      <c r="A224" t="s">
        <v>565</v>
      </c>
      <c r="B224" t="s">
        <v>566</v>
      </c>
      <c r="C224" t="s">
        <v>569</v>
      </c>
      <c r="D224" t="s">
        <v>570</v>
      </c>
      <c r="E224" t="s">
        <v>7</v>
      </c>
      <c r="F224">
        <v>0</v>
      </c>
      <c r="G224">
        <v>0</v>
      </c>
      <c r="H224" s="2">
        <v>0</v>
      </c>
      <c r="I224" s="2">
        <v>0</v>
      </c>
      <c r="J224" s="2">
        <v>0</v>
      </c>
      <c r="K224" s="2">
        <v>0</v>
      </c>
      <c r="L224" s="1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1">
        <v>0</v>
      </c>
      <c r="S224" s="2">
        <v>0</v>
      </c>
      <c r="T224" s="2">
        <v>0</v>
      </c>
      <c r="U224" s="2">
        <v>4362.2587679848775</v>
      </c>
      <c r="V224" s="2">
        <v>-3.1232015122441226E-2</v>
      </c>
      <c r="W224" s="2">
        <v>0</v>
      </c>
      <c r="X224" s="2">
        <v>0</v>
      </c>
      <c r="Y224" s="2">
        <v>0</v>
      </c>
      <c r="Z224" s="2">
        <v>0</v>
      </c>
      <c r="AA224" s="2">
        <v>4362.29</v>
      </c>
      <c r="AB224" s="2">
        <v>-3.1232015122441226E-2</v>
      </c>
      <c r="AC224" s="2">
        <v>-3.1232015122441226E-2</v>
      </c>
      <c r="AD224" s="2">
        <v>0</v>
      </c>
      <c r="AE224" s="2">
        <v>0</v>
      </c>
      <c r="AF224" s="2">
        <v>0</v>
      </c>
      <c r="AG224" s="2">
        <v>0</v>
      </c>
      <c r="AH224" s="2">
        <v>-3.1232015122441226E-2</v>
      </c>
      <c r="AI224" s="2">
        <v>-3.1232015122441226E-2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10">
        <f t="shared" si="13"/>
        <v>0</v>
      </c>
      <c r="AP224" s="16">
        <f t="shared" si="14"/>
        <v>0</v>
      </c>
      <c r="AQ224" s="16">
        <f t="shared" si="15"/>
        <v>0</v>
      </c>
    </row>
    <row r="225" spans="1:43" x14ac:dyDescent="0.25">
      <c r="A225" t="s">
        <v>683</v>
      </c>
      <c r="B225" t="s">
        <v>684</v>
      </c>
      <c r="C225" t="s">
        <v>580</v>
      </c>
      <c r="D225" t="s">
        <v>693</v>
      </c>
      <c r="E225" t="s">
        <v>7</v>
      </c>
      <c r="F225">
        <v>0</v>
      </c>
      <c r="G225">
        <v>0</v>
      </c>
      <c r="H225" s="2">
        <v>0</v>
      </c>
      <c r="I225" s="2">
        <v>0</v>
      </c>
      <c r="J225" s="2">
        <v>0</v>
      </c>
      <c r="K225" s="2">
        <v>0</v>
      </c>
      <c r="L225" s="1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1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10">
        <f t="shared" si="13"/>
        <v>0</v>
      </c>
      <c r="AP225" s="16">
        <f t="shared" si="14"/>
        <v>0</v>
      </c>
      <c r="AQ225" s="16">
        <f t="shared" si="15"/>
        <v>0</v>
      </c>
    </row>
    <row r="226" spans="1:43" x14ac:dyDescent="0.25">
      <c r="A226" t="s">
        <v>812</v>
      </c>
      <c r="B226" t="s">
        <v>813</v>
      </c>
      <c r="C226" t="s">
        <v>815</v>
      </c>
      <c r="D226" t="s">
        <v>816</v>
      </c>
      <c r="E226" t="s">
        <v>7</v>
      </c>
      <c r="F226">
        <v>0</v>
      </c>
      <c r="G226">
        <v>0</v>
      </c>
      <c r="H226" s="2">
        <v>0</v>
      </c>
      <c r="I226" s="2">
        <v>0</v>
      </c>
      <c r="J226" s="2">
        <v>0</v>
      </c>
      <c r="K226" s="2">
        <v>0</v>
      </c>
      <c r="L226" s="1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1">
        <v>0</v>
      </c>
      <c r="S226" s="2">
        <v>0</v>
      </c>
      <c r="T226" s="2">
        <v>0</v>
      </c>
      <c r="U226" s="2">
        <v>2679.51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2679.51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10">
        <f t="shared" si="13"/>
        <v>0</v>
      </c>
      <c r="AP226" s="16">
        <f t="shared" si="14"/>
        <v>0</v>
      </c>
      <c r="AQ226" s="16">
        <f t="shared" si="15"/>
        <v>0</v>
      </c>
    </row>
    <row r="227" spans="1:43" x14ac:dyDescent="0.25">
      <c r="A227" t="s">
        <v>825</v>
      </c>
      <c r="B227" t="s">
        <v>826</v>
      </c>
      <c r="C227" t="s">
        <v>844</v>
      </c>
      <c r="D227" t="s">
        <v>845</v>
      </c>
      <c r="E227" t="s">
        <v>14</v>
      </c>
      <c r="F227">
        <v>0</v>
      </c>
      <c r="G227">
        <v>47</v>
      </c>
      <c r="H227" s="2">
        <v>0</v>
      </c>
      <c r="I227" s="2">
        <v>0</v>
      </c>
      <c r="J227" s="2">
        <v>0</v>
      </c>
      <c r="K227" s="2">
        <v>0</v>
      </c>
      <c r="L227" s="1">
        <v>16.809999999999999</v>
      </c>
      <c r="M227" s="2">
        <v>171297.75804292798</v>
      </c>
      <c r="N227" s="2">
        <v>0</v>
      </c>
      <c r="O227" s="2">
        <v>1941</v>
      </c>
      <c r="P227" s="2">
        <v>0</v>
      </c>
      <c r="Q227" s="2">
        <v>32589.39</v>
      </c>
      <c r="R227" s="1">
        <v>16.79</v>
      </c>
      <c r="S227" s="2">
        <v>171093.953452752</v>
      </c>
      <c r="T227" s="2">
        <v>0</v>
      </c>
      <c r="U227" s="2">
        <v>34168.102748612109</v>
      </c>
      <c r="V227" s="2">
        <v>3167.4744381165838</v>
      </c>
      <c r="W227" s="2">
        <v>5248.6683104955246</v>
      </c>
      <c r="X227" s="2">
        <v>0</v>
      </c>
      <c r="Y227" s="2">
        <v>0</v>
      </c>
      <c r="Z227" s="2">
        <v>0</v>
      </c>
      <c r="AA227" s="2">
        <v>25751.96</v>
      </c>
      <c r="AB227" s="2">
        <v>3167.4744381165838</v>
      </c>
      <c r="AC227" s="2">
        <v>3167.4744381165838</v>
      </c>
      <c r="AD227" s="2">
        <v>0</v>
      </c>
      <c r="AE227" s="2">
        <v>0</v>
      </c>
      <c r="AF227" s="2">
        <v>0</v>
      </c>
      <c r="AG227" s="2">
        <v>0</v>
      </c>
      <c r="AH227" s="2">
        <v>3167.4744381165838</v>
      </c>
      <c r="AI227" s="2">
        <v>3167.4744381165838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10">
        <f t="shared" si="13"/>
        <v>-1.9999999999999574E-2</v>
      </c>
      <c r="AP227" s="16">
        <f t="shared" si="14"/>
        <v>32589.39</v>
      </c>
      <c r="AQ227" s="16">
        <f t="shared" si="15"/>
        <v>-203.80459017597605</v>
      </c>
    </row>
    <row r="228" spans="1:43" x14ac:dyDescent="0.25">
      <c r="A228" t="s">
        <v>637</v>
      </c>
      <c r="B228" t="s">
        <v>638</v>
      </c>
      <c r="C228" t="s">
        <v>641</v>
      </c>
      <c r="D228" t="s">
        <v>642</v>
      </c>
      <c r="E228" t="s">
        <v>14</v>
      </c>
      <c r="F228">
        <v>0</v>
      </c>
      <c r="G228">
        <v>207</v>
      </c>
      <c r="H228" s="2">
        <v>0</v>
      </c>
      <c r="I228" s="2">
        <v>19762</v>
      </c>
      <c r="J228" s="2">
        <v>0</v>
      </c>
      <c r="K228" s="2">
        <v>443854.52</v>
      </c>
      <c r="L228" s="1">
        <v>22.46</v>
      </c>
      <c r="M228" s="2">
        <v>137934.79575981697</v>
      </c>
      <c r="N228" s="2">
        <v>0</v>
      </c>
      <c r="O228" s="2">
        <v>22709</v>
      </c>
      <c r="P228" s="2">
        <v>0</v>
      </c>
      <c r="Q228" s="2">
        <v>509135.78</v>
      </c>
      <c r="R228" s="1">
        <v>22.42</v>
      </c>
      <c r="S228" s="2">
        <v>137689.14162667393</v>
      </c>
      <c r="T228" s="15">
        <v>70235.886808999989</v>
      </c>
      <c r="U228" s="2">
        <v>61241.812850803668</v>
      </c>
      <c r="V228" s="2">
        <v>448.38026934934896</v>
      </c>
      <c r="W228" s="2">
        <v>14054.382581454314</v>
      </c>
      <c r="X228" s="2">
        <v>0</v>
      </c>
      <c r="Y228" s="2">
        <v>0</v>
      </c>
      <c r="Z228" s="2">
        <v>0</v>
      </c>
      <c r="AA228" s="2">
        <v>46739.05</v>
      </c>
      <c r="AB228" s="2">
        <v>70684.267078349338</v>
      </c>
      <c r="AC228" s="2">
        <v>448.38026934934896</v>
      </c>
      <c r="AD228" s="2">
        <v>0</v>
      </c>
      <c r="AE228" s="2">
        <v>0</v>
      </c>
      <c r="AF228" s="2">
        <v>0</v>
      </c>
      <c r="AG228" s="2">
        <v>0</v>
      </c>
      <c r="AH228" s="2">
        <v>448.38026934934896</v>
      </c>
      <c r="AI228" s="2">
        <v>448.38026934934896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10">
        <f t="shared" si="13"/>
        <v>-3.9999999999999147E-2</v>
      </c>
      <c r="AP228" s="16">
        <f t="shared" si="14"/>
        <v>65281.260000000009</v>
      </c>
      <c r="AQ228" s="16">
        <f t="shared" si="15"/>
        <v>-245.65413314304897</v>
      </c>
    </row>
    <row r="229" spans="1:43" x14ac:dyDescent="0.25">
      <c r="A229" t="s">
        <v>31</v>
      </c>
      <c r="B229" t="s">
        <v>32</v>
      </c>
      <c r="C229" t="s">
        <v>860</v>
      </c>
      <c r="D229" t="s">
        <v>861</v>
      </c>
      <c r="E229" t="s">
        <v>14</v>
      </c>
      <c r="F229">
        <v>0</v>
      </c>
      <c r="G229">
        <v>130</v>
      </c>
      <c r="H229" s="2">
        <v>0</v>
      </c>
      <c r="I229" s="2">
        <v>14734</v>
      </c>
      <c r="J229" s="2">
        <v>0</v>
      </c>
      <c r="K229" s="2">
        <v>293353.94</v>
      </c>
      <c r="L229" s="1">
        <v>19.91</v>
      </c>
      <c r="M229" s="2">
        <v>59535.2793781152</v>
      </c>
      <c r="N229" s="2">
        <v>0</v>
      </c>
      <c r="O229" s="2">
        <v>16377</v>
      </c>
      <c r="P229" s="2">
        <v>0</v>
      </c>
      <c r="Q229" s="2">
        <v>325410.99</v>
      </c>
      <c r="R229" s="1">
        <v>19.87</v>
      </c>
      <c r="S229" s="2">
        <v>59415.670579766404</v>
      </c>
      <c r="T229" s="2">
        <v>0</v>
      </c>
      <c r="U229" s="2">
        <v>86568.157915645177</v>
      </c>
      <c r="V229" s="2">
        <v>179.22597892885096</v>
      </c>
      <c r="W229" s="2">
        <v>9804.2419367163238</v>
      </c>
      <c r="X229" s="2">
        <v>0</v>
      </c>
      <c r="Y229" s="2">
        <v>57335</v>
      </c>
      <c r="Z229" s="2">
        <v>0</v>
      </c>
      <c r="AA229" s="2">
        <v>19249.689999999999</v>
      </c>
      <c r="AB229" s="2">
        <v>57514.225978928851</v>
      </c>
      <c r="AC229" s="2">
        <v>179.22597892885096</v>
      </c>
      <c r="AD229" s="2">
        <v>0</v>
      </c>
      <c r="AE229" s="2">
        <v>57335</v>
      </c>
      <c r="AF229" s="2">
        <v>0</v>
      </c>
      <c r="AG229" s="2">
        <v>0</v>
      </c>
      <c r="AH229" s="2">
        <v>57514.225978928851</v>
      </c>
      <c r="AI229" s="2">
        <v>179.22597892885096</v>
      </c>
      <c r="AJ229" s="2">
        <v>0</v>
      </c>
      <c r="AK229" s="2">
        <v>0</v>
      </c>
      <c r="AL229" s="2">
        <v>57335</v>
      </c>
      <c r="AM229" s="2">
        <v>0</v>
      </c>
      <c r="AN229" s="2">
        <v>0</v>
      </c>
      <c r="AO229" s="10">
        <f t="shared" si="13"/>
        <v>-3.9999999999999147E-2</v>
      </c>
      <c r="AP229" s="16">
        <f t="shared" si="14"/>
        <v>32057.049999999988</v>
      </c>
      <c r="AQ229" s="16">
        <f t="shared" si="15"/>
        <v>-119.60879834879597</v>
      </c>
    </row>
    <row r="230" spans="1:43" x14ac:dyDescent="0.25">
      <c r="A230" t="s">
        <v>683</v>
      </c>
      <c r="B230" t="s">
        <v>684</v>
      </c>
      <c r="C230" t="s">
        <v>685</v>
      </c>
      <c r="D230" t="s">
        <v>686</v>
      </c>
      <c r="E230" t="s">
        <v>14</v>
      </c>
      <c r="F230">
        <v>0</v>
      </c>
      <c r="G230">
        <v>139</v>
      </c>
      <c r="H230" s="2">
        <v>0</v>
      </c>
      <c r="I230" s="2">
        <v>13437</v>
      </c>
      <c r="J230" s="2">
        <v>0</v>
      </c>
      <c r="K230" s="2">
        <v>244687.77000000002</v>
      </c>
      <c r="L230" s="1">
        <v>18.21</v>
      </c>
      <c r="M230" s="2">
        <v>101333.58114364994</v>
      </c>
      <c r="N230" s="2">
        <v>0</v>
      </c>
      <c r="O230" s="2">
        <v>18272</v>
      </c>
      <c r="P230" s="2">
        <v>0</v>
      </c>
      <c r="Q230" s="2">
        <v>331088.64000000001</v>
      </c>
      <c r="R230" s="1">
        <v>18.12</v>
      </c>
      <c r="S230" s="2">
        <v>100832.75619565825</v>
      </c>
      <c r="T230" s="2">
        <v>0</v>
      </c>
      <c r="U230" s="2">
        <v>83968.007125208402</v>
      </c>
      <c r="V230" s="2">
        <v>822.72112334320263</v>
      </c>
      <c r="W230" s="2">
        <v>10476.876001865194</v>
      </c>
      <c r="X230" s="2">
        <v>0</v>
      </c>
      <c r="Y230" s="2">
        <v>0</v>
      </c>
      <c r="Z230" s="2">
        <v>0</v>
      </c>
      <c r="AA230" s="2">
        <v>72668.41</v>
      </c>
      <c r="AB230" s="2">
        <v>822.72112334320263</v>
      </c>
      <c r="AC230" s="2">
        <v>822.72112334320263</v>
      </c>
      <c r="AD230" s="2">
        <v>0</v>
      </c>
      <c r="AE230" s="2">
        <v>0</v>
      </c>
      <c r="AF230" s="2">
        <v>0</v>
      </c>
      <c r="AG230" s="2">
        <v>0</v>
      </c>
      <c r="AH230" s="2">
        <v>822.72112334320263</v>
      </c>
      <c r="AI230" s="2">
        <v>822.72112334320263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10">
        <f t="shared" si="13"/>
        <v>-8.9999999999999858E-2</v>
      </c>
      <c r="AP230" s="16">
        <f t="shared" si="14"/>
        <v>86400.87</v>
      </c>
      <c r="AQ230" s="16">
        <f t="shared" si="15"/>
        <v>-500.82494799168489</v>
      </c>
    </row>
    <row r="231" spans="1:43" x14ac:dyDescent="0.25">
      <c r="A231" t="s">
        <v>720</v>
      </c>
      <c r="B231" t="s">
        <v>721</v>
      </c>
      <c r="C231" t="s">
        <v>728</v>
      </c>
      <c r="D231" t="s">
        <v>729</v>
      </c>
      <c r="E231" t="s">
        <v>7</v>
      </c>
      <c r="F231">
        <v>57</v>
      </c>
      <c r="G231">
        <v>0</v>
      </c>
      <c r="H231" s="2">
        <v>2058</v>
      </c>
      <c r="I231" s="2">
        <v>0</v>
      </c>
      <c r="J231" s="2">
        <v>78389.22</v>
      </c>
      <c r="K231" s="2">
        <v>0</v>
      </c>
      <c r="L231" s="1">
        <v>38.090000000000003</v>
      </c>
      <c r="M231" s="2">
        <v>64295.278686288009</v>
      </c>
      <c r="N231" s="2">
        <v>3008</v>
      </c>
      <c r="O231" s="2">
        <v>0</v>
      </c>
      <c r="P231" s="2">
        <v>114304</v>
      </c>
      <c r="Q231" s="2">
        <v>0</v>
      </c>
      <c r="R231" s="1">
        <v>38</v>
      </c>
      <c r="S231" s="2">
        <v>64143.3602016</v>
      </c>
      <c r="T231" s="2">
        <v>0</v>
      </c>
      <c r="U231" s="2">
        <v>34762.438409146976</v>
      </c>
      <c r="V231" s="2">
        <v>205.2982163979832</v>
      </c>
      <c r="W231" s="2">
        <v>3912.2601927489914</v>
      </c>
      <c r="X231" s="2">
        <v>0</v>
      </c>
      <c r="Y231" s="2">
        <v>0</v>
      </c>
      <c r="Z231" s="2">
        <v>0</v>
      </c>
      <c r="AA231" s="2">
        <v>30644.880000000001</v>
      </c>
      <c r="AB231" s="2">
        <v>205.2982163979832</v>
      </c>
      <c r="AC231" s="2">
        <v>205.2982163979832</v>
      </c>
      <c r="AD231" s="2">
        <v>0</v>
      </c>
      <c r="AE231" s="2">
        <v>0</v>
      </c>
      <c r="AF231" s="2">
        <v>0</v>
      </c>
      <c r="AG231" s="2">
        <v>0</v>
      </c>
      <c r="AH231" s="2">
        <v>205.2982163979832</v>
      </c>
      <c r="AI231" s="2">
        <v>205.2982163979832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10">
        <f t="shared" si="13"/>
        <v>-9.0000000000003411E-2</v>
      </c>
      <c r="AP231" s="16">
        <f t="shared" si="14"/>
        <v>35914.78</v>
      </c>
      <c r="AQ231" s="16">
        <f t="shared" si="15"/>
        <v>-151.9184846880089</v>
      </c>
    </row>
    <row r="232" spans="1:43" x14ac:dyDescent="0.25">
      <c r="A232" t="s">
        <v>710</v>
      </c>
      <c r="B232" t="s">
        <v>711</v>
      </c>
      <c r="C232" t="s">
        <v>708</v>
      </c>
      <c r="D232" t="s">
        <v>709</v>
      </c>
      <c r="E232" t="s">
        <v>7</v>
      </c>
      <c r="F232">
        <v>3111</v>
      </c>
      <c r="G232">
        <v>0</v>
      </c>
      <c r="H232" s="2">
        <v>81911</v>
      </c>
      <c r="I232" s="2">
        <v>0</v>
      </c>
      <c r="J232" s="2">
        <v>2834120.6</v>
      </c>
      <c r="K232" s="2">
        <v>0</v>
      </c>
      <c r="L232" s="1">
        <v>34.6</v>
      </c>
      <c r="M232" s="2">
        <v>1976431.7358450438</v>
      </c>
      <c r="N232" s="2">
        <v>117399</v>
      </c>
      <c r="O232" s="2">
        <v>0</v>
      </c>
      <c r="P232" s="2">
        <v>4045569.54</v>
      </c>
      <c r="Q232" s="2">
        <v>0</v>
      </c>
      <c r="R232" s="1">
        <v>34.46</v>
      </c>
      <c r="S232" s="2">
        <v>1968434.6132144569</v>
      </c>
      <c r="T232" s="2">
        <v>0</v>
      </c>
      <c r="U232" s="2">
        <v>1160694.9242861131</v>
      </c>
      <c r="V232" s="2">
        <v>2917.0628287894651</v>
      </c>
      <c r="W232" s="2">
        <v>143609.12145732355</v>
      </c>
      <c r="X232" s="2">
        <v>0</v>
      </c>
      <c r="Y232" s="2">
        <v>0</v>
      </c>
      <c r="Z232" s="2">
        <v>0</v>
      </c>
      <c r="AA232" s="2">
        <v>1014168.74</v>
      </c>
      <c r="AB232" s="2">
        <v>2917.0628287894651</v>
      </c>
      <c r="AC232" s="2">
        <v>2917.0628287894651</v>
      </c>
      <c r="AD232" s="2">
        <v>0</v>
      </c>
      <c r="AE232" s="2">
        <v>0</v>
      </c>
      <c r="AF232" s="2">
        <v>0</v>
      </c>
      <c r="AG232" s="2">
        <v>0</v>
      </c>
      <c r="AH232" s="2">
        <v>2917.0628287894651</v>
      </c>
      <c r="AI232" s="2">
        <v>2917.0628287894651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10">
        <f t="shared" si="13"/>
        <v>-0.14000000000000057</v>
      </c>
      <c r="AP232" s="16">
        <f t="shared" si="14"/>
        <v>1211448.94</v>
      </c>
      <c r="AQ232" s="16">
        <f t="shared" si="15"/>
        <v>-7997.1226305868477</v>
      </c>
    </row>
    <row r="233" spans="1:43" x14ac:dyDescent="0.25">
      <c r="A233" t="s">
        <v>519</v>
      </c>
      <c r="B233" t="s">
        <v>520</v>
      </c>
      <c r="C233" t="s">
        <v>517</v>
      </c>
      <c r="D233" t="s">
        <v>518</v>
      </c>
      <c r="E233" t="s">
        <v>7</v>
      </c>
      <c r="F233">
        <v>1036</v>
      </c>
      <c r="G233">
        <v>0</v>
      </c>
      <c r="H233" s="2">
        <v>28334</v>
      </c>
      <c r="I233" s="2">
        <v>0</v>
      </c>
      <c r="J233" s="2">
        <v>1078675.3800000001</v>
      </c>
      <c r="K233" s="2">
        <v>0</v>
      </c>
      <c r="L233" s="1">
        <v>38.07</v>
      </c>
      <c r="M233" s="2">
        <v>786709.87578444672</v>
      </c>
      <c r="N233" s="2">
        <v>40851</v>
      </c>
      <c r="O233" s="2">
        <v>0</v>
      </c>
      <c r="P233" s="2">
        <v>1546618.8599999999</v>
      </c>
      <c r="Q233" s="2">
        <v>0</v>
      </c>
      <c r="R233" s="1">
        <v>37.86</v>
      </c>
      <c r="S233" s="2">
        <v>782370.26260045054</v>
      </c>
      <c r="T233" s="2">
        <v>0</v>
      </c>
      <c r="U233" s="2">
        <v>448674.86503923748</v>
      </c>
      <c r="V233" s="2">
        <v>112.18413026933558</v>
      </c>
      <c r="W233" s="2">
        <v>49224.720908968149</v>
      </c>
      <c r="X233" s="2">
        <v>0</v>
      </c>
      <c r="Y233" s="2">
        <v>0</v>
      </c>
      <c r="Z233" s="2">
        <v>0</v>
      </c>
      <c r="AA233" s="2">
        <v>399337.96</v>
      </c>
      <c r="AB233" s="2">
        <v>112.18413026933558</v>
      </c>
      <c r="AC233" s="2">
        <v>112.18413026933558</v>
      </c>
      <c r="AD233" s="2">
        <v>0</v>
      </c>
      <c r="AE233" s="2">
        <v>0</v>
      </c>
      <c r="AF233" s="2">
        <v>0</v>
      </c>
      <c r="AG233" s="2">
        <v>0</v>
      </c>
      <c r="AH233" s="2">
        <v>112.18413026933558</v>
      </c>
      <c r="AI233" s="2">
        <v>112.18413026933558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10">
        <f t="shared" si="13"/>
        <v>-0.21000000000000085</v>
      </c>
      <c r="AP233" s="16">
        <f t="shared" si="14"/>
        <v>467943.47999999975</v>
      </c>
      <c r="AQ233" s="16">
        <f t="shared" si="15"/>
        <v>-4339.6131839961745</v>
      </c>
    </row>
    <row r="234" spans="1:43" x14ac:dyDescent="0.25">
      <c r="A234" t="s">
        <v>202</v>
      </c>
      <c r="B234" t="s">
        <v>203</v>
      </c>
      <c r="C234" t="s">
        <v>210</v>
      </c>
      <c r="D234" t="s">
        <v>211</v>
      </c>
      <c r="E234" t="s">
        <v>14</v>
      </c>
      <c r="F234">
        <v>0</v>
      </c>
      <c r="G234">
        <v>20</v>
      </c>
      <c r="H234" s="2">
        <v>0</v>
      </c>
      <c r="I234" s="2">
        <v>5150</v>
      </c>
      <c r="J234" s="2">
        <v>0</v>
      </c>
      <c r="K234" s="2">
        <v>99034.5</v>
      </c>
      <c r="L234" s="1">
        <v>19.23</v>
      </c>
      <c r="M234" s="2">
        <v>31499.835497101441</v>
      </c>
      <c r="N234" s="2">
        <v>0</v>
      </c>
      <c r="O234" s="2">
        <v>6811</v>
      </c>
      <c r="P234" s="2">
        <v>0</v>
      </c>
      <c r="Q234" s="2">
        <v>129068.45</v>
      </c>
      <c r="R234" s="1">
        <v>18.95</v>
      </c>
      <c r="S234" s="2">
        <v>31041.179546025596</v>
      </c>
      <c r="T234" s="2">
        <v>0</v>
      </c>
      <c r="U234" s="2">
        <v>30342.199077593585</v>
      </c>
      <c r="V234" s="2">
        <v>1664.0917815454886</v>
      </c>
      <c r="W234" s="2">
        <v>3780.7372960480952</v>
      </c>
      <c r="X234" s="2">
        <v>0</v>
      </c>
      <c r="Y234" s="2">
        <v>0</v>
      </c>
      <c r="Z234" s="2">
        <v>0</v>
      </c>
      <c r="AA234" s="2">
        <v>24897.37</v>
      </c>
      <c r="AB234" s="2">
        <v>1664.0917815454886</v>
      </c>
      <c r="AC234" s="2">
        <v>1664.0917815454886</v>
      </c>
      <c r="AD234" s="2">
        <v>0</v>
      </c>
      <c r="AE234" s="2">
        <v>0</v>
      </c>
      <c r="AF234" s="2">
        <v>0</v>
      </c>
      <c r="AG234" s="2">
        <v>0</v>
      </c>
      <c r="AH234" s="2">
        <v>1664.0917815454886</v>
      </c>
      <c r="AI234" s="2">
        <v>1664.0917815454886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10">
        <f t="shared" si="13"/>
        <v>-0.28000000000000114</v>
      </c>
      <c r="AP234" s="16">
        <f t="shared" si="14"/>
        <v>30033.949999999997</v>
      </c>
      <c r="AQ234" s="16">
        <f t="shared" si="15"/>
        <v>-458.65595107584522</v>
      </c>
    </row>
    <row r="235" spans="1:43" x14ac:dyDescent="0.25">
      <c r="A235" t="s">
        <v>272</v>
      </c>
      <c r="B235" t="s">
        <v>273</v>
      </c>
      <c r="C235" t="s">
        <v>293</v>
      </c>
      <c r="D235" t="s">
        <v>294</v>
      </c>
      <c r="E235" t="s">
        <v>7</v>
      </c>
      <c r="F235">
        <v>157</v>
      </c>
      <c r="G235">
        <v>0</v>
      </c>
      <c r="H235" s="2">
        <v>3301</v>
      </c>
      <c r="I235" s="2">
        <v>0</v>
      </c>
      <c r="J235" s="2">
        <v>121146.70000000001</v>
      </c>
      <c r="K235" s="2">
        <v>0</v>
      </c>
      <c r="L235" s="1">
        <v>36.700000000000003</v>
      </c>
      <c r="M235" s="2">
        <v>194001.53789462402</v>
      </c>
      <c r="N235" s="2">
        <v>5425</v>
      </c>
      <c r="O235" s="2">
        <v>0</v>
      </c>
      <c r="P235" s="2">
        <v>197470</v>
      </c>
      <c r="Q235" s="2">
        <v>0</v>
      </c>
      <c r="R235" s="1">
        <v>36.4</v>
      </c>
      <c r="S235" s="2">
        <v>192415.69426060803</v>
      </c>
      <c r="T235" s="2">
        <v>0</v>
      </c>
      <c r="U235" s="2">
        <v>74549.597741778998</v>
      </c>
      <c r="V235" s="2">
        <v>2128.9905416030088</v>
      </c>
      <c r="W235" s="2">
        <v>8870.1572001759869</v>
      </c>
      <c r="X235" s="2">
        <v>0</v>
      </c>
      <c r="Y235" s="2">
        <v>0</v>
      </c>
      <c r="Z235" s="2">
        <v>0</v>
      </c>
      <c r="AA235" s="2">
        <v>63550.45</v>
      </c>
      <c r="AB235" s="2">
        <v>2128.9905416030088</v>
      </c>
      <c r="AC235" s="2">
        <v>2128.9905416030088</v>
      </c>
      <c r="AD235" s="2">
        <v>0</v>
      </c>
      <c r="AE235" s="2">
        <v>0</v>
      </c>
      <c r="AF235" s="2">
        <v>0</v>
      </c>
      <c r="AG235" s="2">
        <v>0</v>
      </c>
      <c r="AH235" s="2">
        <v>2128.9905416030088</v>
      </c>
      <c r="AI235" s="2">
        <v>2128.9905416030088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10">
        <f t="shared" si="13"/>
        <v>-0.30000000000000426</v>
      </c>
      <c r="AP235" s="16">
        <f t="shared" si="14"/>
        <v>76323.299999999988</v>
      </c>
      <c r="AQ235" s="16">
        <f t="shared" si="15"/>
        <v>-1585.8436340159969</v>
      </c>
    </row>
    <row r="236" spans="1:43" x14ac:dyDescent="0.25">
      <c r="A236" t="s">
        <v>99</v>
      </c>
      <c r="B236" t="s">
        <v>100</v>
      </c>
      <c r="C236" t="s">
        <v>115</v>
      </c>
      <c r="D236" t="s">
        <v>116</v>
      </c>
      <c r="E236" t="s">
        <v>14</v>
      </c>
      <c r="F236">
        <v>0</v>
      </c>
      <c r="G236">
        <v>87</v>
      </c>
      <c r="H236" s="2">
        <v>0</v>
      </c>
      <c r="I236" s="2">
        <v>7268</v>
      </c>
      <c r="J236" s="2">
        <v>0</v>
      </c>
      <c r="K236" s="2">
        <v>143615.68000000002</v>
      </c>
      <c r="L236" s="1">
        <v>19.760000000000002</v>
      </c>
      <c r="M236" s="2">
        <v>126309.86204728321</v>
      </c>
      <c r="N236" s="2">
        <v>0</v>
      </c>
      <c r="O236" s="2">
        <v>10471</v>
      </c>
      <c r="P236" s="2">
        <v>0</v>
      </c>
      <c r="Q236" s="2">
        <v>203660.94999999998</v>
      </c>
      <c r="R236" s="1">
        <v>19.45</v>
      </c>
      <c r="S236" s="2">
        <v>124328.280203424</v>
      </c>
      <c r="T236" s="2">
        <v>0</v>
      </c>
      <c r="U236" s="2">
        <v>61528.417537859466</v>
      </c>
      <c r="V236" s="2">
        <v>227.85366246369813</v>
      </c>
      <c r="W236" s="2">
        <v>7501.6638753957695</v>
      </c>
      <c r="X236" s="2">
        <v>0</v>
      </c>
      <c r="Y236" s="2">
        <v>0</v>
      </c>
      <c r="Z236" s="2">
        <v>5345.65</v>
      </c>
      <c r="AA236" s="2">
        <v>48453.25</v>
      </c>
      <c r="AB236" s="2">
        <v>5573.5036624636978</v>
      </c>
      <c r="AC236" s="2">
        <v>227.85366246369813</v>
      </c>
      <c r="AD236" s="2">
        <v>0</v>
      </c>
      <c r="AE236" s="2">
        <v>0</v>
      </c>
      <c r="AF236" s="2">
        <v>5345.65</v>
      </c>
      <c r="AG236" s="2">
        <v>0</v>
      </c>
      <c r="AH236" s="2">
        <v>5573.5036624636978</v>
      </c>
      <c r="AI236" s="2">
        <v>227.85366246369813</v>
      </c>
      <c r="AJ236" s="2">
        <v>0</v>
      </c>
      <c r="AK236" s="2">
        <v>0</v>
      </c>
      <c r="AL236" s="2">
        <v>0</v>
      </c>
      <c r="AM236" s="2">
        <v>5345.65</v>
      </c>
      <c r="AN236" s="2">
        <v>0</v>
      </c>
      <c r="AO236" s="10">
        <f t="shared" si="13"/>
        <v>-0.31000000000000227</v>
      </c>
      <c r="AP236" s="16">
        <f t="shared" si="14"/>
        <v>60045.26999999996</v>
      </c>
      <c r="AQ236" s="16">
        <f t="shared" si="15"/>
        <v>-1981.5818438592105</v>
      </c>
    </row>
    <row r="237" spans="1:43" x14ac:dyDescent="0.25">
      <c r="A237" t="s">
        <v>228</v>
      </c>
      <c r="B237" t="s">
        <v>229</v>
      </c>
      <c r="C237" t="s">
        <v>264</v>
      </c>
      <c r="D237" t="s">
        <v>265</v>
      </c>
      <c r="E237" t="s">
        <v>14</v>
      </c>
      <c r="F237">
        <v>0</v>
      </c>
      <c r="G237">
        <v>502</v>
      </c>
      <c r="H237" s="2">
        <v>0</v>
      </c>
      <c r="I237" s="2">
        <v>838</v>
      </c>
      <c r="J237" s="2">
        <v>0</v>
      </c>
      <c r="K237" s="2">
        <v>16449.939999999999</v>
      </c>
      <c r="L237" s="1">
        <v>19.63</v>
      </c>
      <c r="M237" s="2">
        <v>1104187.1196026362</v>
      </c>
      <c r="N237" s="2">
        <v>0</v>
      </c>
      <c r="O237" s="2">
        <v>15031</v>
      </c>
      <c r="P237" s="2">
        <v>0</v>
      </c>
      <c r="Q237" s="2">
        <v>290098.3</v>
      </c>
      <c r="R237" s="1">
        <v>19.3</v>
      </c>
      <c r="S237" s="2">
        <v>1085624.6259974979</v>
      </c>
      <c r="T237" s="2">
        <v>0</v>
      </c>
      <c r="U237" s="2">
        <v>249172.2853509878</v>
      </c>
      <c r="V237" s="2">
        <v>2713.5630841828824</v>
      </c>
      <c r="W237" s="2">
        <v>30602.242266804908</v>
      </c>
      <c r="X237" s="2">
        <v>0</v>
      </c>
      <c r="Y237" s="2">
        <v>0</v>
      </c>
      <c r="Z237" s="2">
        <v>0</v>
      </c>
      <c r="AA237" s="2">
        <v>215856.48</v>
      </c>
      <c r="AB237" s="2">
        <v>2713.5630841828824</v>
      </c>
      <c r="AC237" s="2">
        <v>2713.5630841828824</v>
      </c>
      <c r="AD237" s="2">
        <v>0</v>
      </c>
      <c r="AE237" s="2">
        <v>0</v>
      </c>
      <c r="AF237" s="2">
        <v>0</v>
      </c>
      <c r="AG237" s="2">
        <v>0</v>
      </c>
      <c r="AH237" s="2">
        <v>2713.5630841828824</v>
      </c>
      <c r="AI237" s="2">
        <v>2713.5630841828824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10">
        <f t="shared" si="13"/>
        <v>-0.32999999999999829</v>
      </c>
      <c r="AP237" s="16">
        <f t="shared" si="14"/>
        <v>273648.36</v>
      </c>
      <c r="AQ237" s="16">
        <f t="shared" si="15"/>
        <v>-18562.493605138268</v>
      </c>
    </row>
    <row r="238" spans="1:43" x14ac:dyDescent="0.25">
      <c r="A238" t="s">
        <v>99</v>
      </c>
      <c r="B238" t="s">
        <v>100</v>
      </c>
      <c r="C238" t="s">
        <v>117</v>
      </c>
      <c r="D238" t="s">
        <v>118</v>
      </c>
      <c r="E238" t="s">
        <v>14</v>
      </c>
      <c r="F238">
        <v>0</v>
      </c>
      <c r="G238">
        <v>94</v>
      </c>
      <c r="H238" s="2">
        <v>0</v>
      </c>
      <c r="I238" s="2">
        <v>10050</v>
      </c>
      <c r="J238" s="2">
        <v>0</v>
      </c>
      <c r="K238" s="2">
        <v>193965</v>
      </c>
      <c r="L238" s="1">
        <v>19.3</v>
      </c>
      <c r="M238" s="2">
        <v>90431.046724320011</v>
      </c>
      <c r="N238" s="2">
        <v>0</v>
      </c>
      <c r="O238" s="2">
        <v>13810</v>
      </c>
      <c r="P238" s="2">
        <v>0</v>
      </c>
      <c r="Q238" s="2">
        <v>261837.6</v>
      </c>
      <c r="R238" s="1">
        <v>18.96</v>
      </c>
      <c r="S238" s="2">
        <v>88837.96092710401</v>
      </c>
      <c r="T238" s="2">
        <v>0</v>
      </c>
      <c r="U238" s="2">
        <v>64698.821823410122</v>
      </c>
      <c r="V238" s="2">
        <v>387.4329676006455</v>
      </c>
      <c r="W238" s="2">
        <v>8120.0988558094787</v>
      </c>
      <c r="X238" s="2">
        <v>0</v>
      </c>
      <c r="Y238" s="2">
        <v>0</v>
      </c>
      <c r="Z238" s="2">
        <v>0</v>
      </c>
      <c r="AA238" s="2">
        <v>56191.29</v>
      </c>
      <c r="AB238" s="2">
        <v>387.4329676006455</v>
      </c>
      <c r="AC238" s="2">
        <v>387.4329676006455</v>
      </c>
      <c r="AD238" s="2">
        <v>0</v>
      </c>
      <c r="AE238" s="2">
        <v>0</v>
      </c>
      <c r="AF238" s="2">
        <v>0</v>
      </c>
      <c r="AG238" s="2">
        <v>0</v>
      </c>
      <c r="AH238" s="2">
        <v>387.4329676006455</v>
      </c>
      <c r="AI238" s="2">
        <v>387.4329676006455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10">
        <f t="shared" si="13"/>
        <v>-0.33999999999999986</v>
      </c>
      <c r="AP238" s="16">
        <f t="shared" si="14"/>
        <v>67872.600000000006</v>
      </c>
      <c r="AQ238" s="16">
        <f t="shared" si="15"/>
        <v>-1593.0857972160011</v>
      </c>
    </row>
    <row r="239" spans="1:43" x14ac:dyDescent="0.25">
      <c r="A239" t="s">
        <v>744</v>
      </c>
      <c r="B239" t="s">
        <v>745</v>
      </c>
      <c r="C239" t="s">
        <v>746</v>
      </c>
      <c r="D239" t="s">
        <v>747</v>
      </c>
      <c r="E239" t="s">
        <v>7</v>
      </c>
      <c r="F239">
        <v>29</v>
      </c>
      <c r="G239">
        <v>0</v>
      </c>
      <c r="H239" s="2">
        <v>354</v>
      </c>
      <c r="I239" s="2">
        <v>0</v>
      </c>
      <c r="J239" s="2">
        <v>13356.419999999998</v>
      </c>
      <c r="K239" s="2">
        <v>0</v>
      </c>
      <c r="L239" s="1">
        <v>37.729999999999997</v>
      </c>
      <c r="M239" s="2">
        <v>50312.655229415039</v>
      </c>
      <c r="N239" s="2">
        <v>752</v>
      </c>
      <c r="O239" s="2">
        <v>0</v>
      </c>
      <c r="P239" s="2">
        <v>28109.760000000002</v>
      </c>
      <c r="Q239" s="2">
        <v>0</v>
      </c>
      <c r="R239" s="1">
        <v>37.380000000000003</v>
      </c>
      <c r="S239" s="2">
        <v>49845.933010218243</v>
      </c>
      <c r="T239" s="15">
        <v>824.95166599999993</v>
      </c>
      <c r="U239" s="2">
        <v>13990.614939138593</v>
      </c>
      <c r="V239" s="2">
        <v>207.06521302474721</v>
      </c>
      <c r="W239" s="2">
        <v>1694.7597261138453</v>
      </c>
      <c r="X239" s="2">
        <v>0</v>
      </c>
      <c r="Y239" s="2">
        <v>0</v>
      </c>
      <c r="Z239" s="2">
        <v>0</v>
      </c>
      <c r="AA239" s="2">
        <v>12088.79</v>
      </c>
      <c r="AB239" s="2">
        <v>1032.0168790247471</v>
      </c>
      <c r="AC239" s="2">
        <v>207.06521302474721</v>
      </c>
      <c r="AD239" s="2">
        <v>0</v>
      </c>
      <c r="AE239" s="2">
        <v>0</v>
      </c>
      <c r="AF239" s="2">
        <v>0</v>
      </c>
      <c r="AG239" s="2">
        <v>0</v>
      </c>
      <c r="AH239" s="2">
        <v>207.06521302474721</v>
      </c>
      <c r="AI239" s="2">
        <v>207.06521302474721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10">
        <f t="shared" si="13"/>
        <v>-0.34999999999999432</v>
      </c>
      <c r="AP239" s="16">
        <f t="shared" si="14"/>
        <v>14753.340000000004</v>
      </c>
      <c r="AQ239" s="16">
        <f t="shared" si="15"/>
        <v>-466.72221919679578</v>
      </c>
    </row>
    <row r="240" spans="1:43" x14ac:dyDescent="0.25">
      <c r="A240" t="s">
        <v>451</v>
      </c>
      <c r="B240" t="s">
        <v>452</v>
      </c>
      <c r="C240" t="s">
        <v>326</v>
      </c>
      <c r="D240" t="s">
        <v>453</v>
      </c>
      <c r="E240" t="s">
        <v>7</v>
      </c>
      <c r="F240">
        <v>137</v>
      </c>
      <c r="G240">
        <v>0</v>
      </c>
      <c r="H240" s="2">
        <v>3924</v>
      </c>
      <c r="I240" s="2">
        <v>0</v>
      </c>
      <c r="J240" s="2">
        <v>149425.91999999998</v>
      </c>
      <c r="K240" s="2">
        <v>0</v>
      </c>
      <c r="L240" s="1">
        <v>38.08</v>
      </c>
      <c r="M240" s="2">
        <v>135834.75457671168</v>
      </c>
      <c r="N240" s="2">
        <v>5831</v>
      </c>
      <c r="O240" s="2">
        <v>0</v>
      </c>
      <c r="P240" s="2">
        <v>219770.38999999998</v>
      </c>
      <c r="Q240" s="2">
        <v>0</v>
      </c>
      <c r="R240" s="1">
        <v>37.69</v>
      </c>
      <c r="S240" s="2">
        <v>134443.58981082623</v>
      </c>
      <c r="T240" s="2">
        <v>0</v>
      </c>
      <c r="U240" s="2">
        <v>66754.612609750431</v>
      </c>
      <c r="V240" s="2">
        <v>128.85882904414029</v>
      </c>
      <c r="W240" s="2">
        <v>7750.0837807062935</v>
      </c>
      <c r="X240" s="2">
        <v>0</v>
      </c>
      <c r="Y240" s="2">
        <v>0</v>
      </c>
      <c r="Z240" s="2">
        <v>0</v>
      </c>
      <c r="AA240" s="2">
        <v>58875.67</v>
      </c>
      <c r="AB240" s="2">
        <v>128.85882904414029</v>
      </c>
      <c r="AC240" s="2">
        <v>128.85882904414029</v>
      </c>
      <c r="AD240" s="2">
        <v>0</v>
      </c>
      <c r="AE240" s="2">
        <v>0</v>
      </c>
      <c r="AF240" s="2">
        <v>0</v>
      </c>
      <c r="AG240" s="2">
        <v>0</v>
      </c>
      <c r="AH240" s="2">
        <v>128.85882904414029</v>
      </c>
      <c r="AI240" s="2">
        <v>128.85882904414029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10">
        <f t="shared" si="13"/>
        <v>-0.39000000000000057</v>
      </c>
      <c r="AP240" s="16">
        <f t="shared" si="14"/>
        <v>70344.47</v>
      </c>
      <c r="AQ240" s="16">
        <f t="shared" si="15"/>
        <v>-1391.164765885449</v>
      </c>
    </row>
    <row r="241" spans="1:43" x14ac:dyDescent="0.25">
      <c r="A241" t="s">
        <v>754</v>
      </c>
      <c r="B241" t="s">
        <v>755</v>
      </c>
      <c r="C241" t="s">
        <v>707</v>
      </c>
      <c r="D241" t="s">
        <v>764</v>
      </c>
      <c r="E241" t="s">
        <v>14</v>
      </c>
      <c r="F241">
        <v>0</v>
      </c>
      <c r="G241">
        <v>114</v>
      </c>
      <c r="H241" s="2">
        <v>0</v>
      </c>
      <c r="I241" s="2">
        <v>10660</v>
      </c>
      <c r="J241" s="2">
        <v>0</v>
      </c>
      <c r="K241" s="2">
        <v>190281.00000000003</v>
      </c>
      <c r="L241" s="1">
        <v>17.850000000000001</v>
      </c>
      <c r="M241" s="2">
        <v>102282.94387805763</v>
      </c>
      <c r="N241" s="2">
        <v>0</v>
      </c>
      <c r="O241" s="2">
        <v>14847</v>
      </c>
      <c r="P241" s="2">
        <v>0</v>
      </c>
      <c r="Q241" s="2">
        <v>258634.74000000002</v>
      </c>
      <c r="R241" s="1">
        <v>17.420000000000002</v>
      </c>
      <c r="S241" s="2">
        <v>99818.985005925148</v>
      </c>
      <c r="T241" s="2">
        <v>0</v>
      </c>
      <c r="U241" s="2">
        <v>63422.064611942544</v>
      </c>
      <c r="V241" s="2">
        <v>201.06126703001064</v>
      </c>
      <c r="W241" s="2">
        <v>9018.7633449125351</v>
      </c>
      <c r="X241" s="2">
        <v>0</v>
      </c>
      <c r="Y241" s="2">
        <v>0</v>
      </c>
      <c r="Z241" s="2">
        <v>0</v>
      </c>
      <c r="AA241" s="2">
        <v>54202.239999999998</v>
      </c>
      <c r="AB241" s="2">
        <v>201.06126703001064</v>
      </c>
      <c r="AC241" s="2">
        <v>201.06126703001064</v>
      </c>
      <c r="AD241" s="2">
        <v>0</v>
      </c>
      <c r="AE241" s="2">
        <v>0</v>
      </c>
      <c r="AF241" s="2">
        <v>0</v>
      </c>
      <c r="AG241" s="2">
        <v>0</v>
      </c>
      <c r="AH241" s="2">
        <v>201.06126703001064</v>
      </c>
      <c r="AI241" s="2">
        <v>201.06126703001064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10">
        <f t="shared" si="13"/>
        <v>-0.42999999999999972</v>
      </c>
      <c r="AP241" s="16">
        <f t="shared" si="14"/>
        <v>68353.739999999991</v>
      </c>
      <c r="AQ241" s="16">
        <f t="shared" si="15"/>
        <v>-2463.9588721324835</v>
      </c>
    </row>
    <row r="242" spans="1:43" x14ac:dyDescent="0.25">
      <c r="A242" t="s">
        <v>825</v>
      </c>
      <c r="B242" t="s">
        <v>826</v>
      </c>
      <c r="C242" t="s">
        <v>785</v>
      </c>
      <c r="D242" t="s">
        <v>827</v>
      </c>
      <c r="E242" t="s">
        <v>14</v>
      </c>
      <c r="F242">
        <v>0</v>
      </c>
      <c r="G242">
        <v>5335</v>
      </c>
      <c r="H242" s="2">
        <v>0</v>
      </c>
      <c r="I242" s="2">
        <v>267366</v>
      </c>
      <c r="J242" s="2">
        <v>0</v>
      </c>
      <c r="K242" s="2">
        <v>5414161.5</v>
      </c>
      <c r="L242" s="1">
        <v>20.25</v>
      </c>
      <c r="M242" s="2">
        <v>5694344.585401536</v>
      </c>
      <c r="N242" s="2">
        <v>0</v>
      </c>
      <c r="O242" s="2">
        <v>404641</v>
      </c>
      <c r="P242" s="2">
        <v>0</v>
      </c>
      <c r="Q242" s="2">
        <v>8011891.8000000007</v>
      </c>
      <c r="R242" s="1">
        <v>19.8</v>
      </c>
      <c r="S242" s="2">
        <v>5567803.5946148355</v>
      </c>
      <c r="T242" s="2">
        <v>0</v>
      </c>
      <c r="U242" s="2">
        <v>2433618.0650983071</v>
      </c>
      <c r="V242" s="2">
        <v>51138.590320741758</v>
      </c>
      <c r="W242" s="2">
        <v>294056.31477756525</v>
      </c>
      <c r="X242" s="2">
        <v>0</v>
      </c>
      <c r="Y242" s="2">
        <v>0</v>
      </c>
      <c r="Z242" s="2">
        <v>0</v>
      </c>
      <c r="AA242" s="2">
        <v>2088423.16</v>
      </c>
      <c r="AB242" s="2">
        <v>51138.590320741758</v>
      </c>
      <c r="AC242" s="2">
        <v>51138.590320741758</v>
      </c>
      <c r="AD242" s="2">
        <v>0</v>
      </c>
      <c r="AE242" s="2">
        <v>0</v>
      </c>
      <c r="AF242" s="2">
        <v>0</v>
      </c>
      <c r="AG242" s="2">
        <v>0</v>
      </c>
      <c r="AH242" s="2">
        <v>51138.590320741758</v>
      </c>
      <c r="AI242" s="2">
        <v>51138.590320741758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10">
        <f t="shared" si="13"/>
        <v>-0.44999999999999929</v>
      </c>
      <c r="AP242" s="16">
        <f t="shared" si="14"/>
        <v>2597730.3000000007</v>
      </c>
      <c r="AQ242" s="16">
        <f t="shared" si="15"/>
        <v>-126540.99078670051</v>
      </c>
    </row>
    <row r="243" spans="1:43" x14ac:dyDescent="0.25">
      <c r="A243" t="s">
        <v>99</v>
      </c>
      <c r="B243" t="s">
        <v>100</v>
      </c>
      <c r="C243" t="s">
        <v>106</v>
      </c>
      <c r="D243" t="s">
        <v>107</v>
      </c>
      <c r="E243" t="s">
        <v>14</v>
      </c>
      <c r="F243">
        <v>0</v>
      </c>
      <c r="G243">
        <v>102</v>
      </c>
      <c r="H243" s="2">
        <v>0</v>
      </c>
      <c r="I243" s="2">
        <v>7394</v>
      </c>
      <c r="J243" s="2">
        <v>0</v>
      </c>
      <c r="K243" s="2">
        <v>125180.42</v>
      </c>
      <c r="L243" s="1">
        <v>16.93</v>
      </c>
      <c r="M243" s="2">
        <v>130124.75933476225</v>
      </c>
      <c r="N243" s="2">
        <v>0</v>
      </c>
      <c r="O243" s="2">
        <v>11228</v>
      </c>
      <c r="P243" s="2">
        <v>0</v>
      </c>
      <c r="Q243" s="2">
        <v>184251.48</v>
      </c>
      <c r="R243" s="1">
        <v>16.41</v>
      </c>
      <c r="S243" s="2">
        <v>126128.01539772291</v>
      </c>
      <c r="T243" s="2">
        <v>0</v>
      </c>
      <c r="U243" s="2">
        <v>52650.853609375379</v>
      </c>
      <c r="V243" s="2">
        <v>148.85776942897064</v>
      </c>
      <c r="W243" s="2">
        <v>8176.2958399464133</v>
      </c>
      <c r="X243" s="2">
        <v>0</v>
      </c>
      <c r="Y243" s="2">
        <v>0</v>
      </c>
      <c r="Z243" s="2">
        <v>0</v>
      </c>
      <c r="AA243" s="2">
        <v>44325.7</v>
      </c>
      <c r="AB243" s="2">
        <v>148.85776942897064</v>
      </c>
      <c r="AC243" s="2">
        <v>148.85776942897064</v>
      </c>
      <c r="AD243" s="2">
        <v>0</v>
      </c>
      <c r="AE243" s="2">
        <v>0</v>
      </c>
      <c r="AF243" s="2">
        <v>0</v>
      </c>
      <c r="AG243" s="2">
        <v>0</v>
      </c>
      <c r="AH243" s="2">
        <v>148.85776942897064</v>
      </c>
      <c r="AI243" s="2">
        <v>148.85776942897064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10">
        <f t="shared" si="13"/>
        <v>-0.51999999999999957</v>
      </c>
      <c r="AP243" s="16">
        <f t="shared" si="14"/>
        <v>59071.060000000012</v>
      </c>
      <c r="AQ243" s="16">
        <f t="shared" si="15"/>
        <v>-3996.7439370393404</v>
      </c>
    </row>
    <row r="244" spans="1:43" x14ac:dyDescent="0.25">
      <c r="A244" t="s">
        <v>150</v>
      </c>
      <c r="B244" t="s">
        <v>151</v>
      </c>
      <c r="C244" t="s">
        <v>167</v>
      </c>
      <c r="D244" t="s">
        <v>168</v>
      </c>
      <c r="E244" t="s">
        <v>14</v>
      </c>
      <c r="F244">
        <v>0</v>
      </c>
      <c r="G244">
        <v>569</v>
      </c>
      <c r="H244" s="2">
        <v>0</v>
      </c>
      <c r="I244" s="2">
        <v>41129</v>
      </c>
      <c r="J244" s="2">
        <v>0</v>
      </c>
      <c r="K244" s="2">
        <v>838209.0199999999</v>
      </c>
      <c r="L244" s="1">
        <v>20.38</v>
      </c>
      <c r="M244" s="2">
        <v>440219.32796050562</v>
      </c>
      <c r="N244" s="2">
        <v>0</v>
      </c>
      <c r="O244" s="2">
        <v>56690</v>
      </c>
      <c r="P244" s="2">
        <v>0</v>
      </c>
      <c r="Q244" s="2">
        <v>1125296.5</v>
      </c>
      <c r="R244" s="1">
        <v>19.850000000000001</v>
      </c>
      <c r="S244" s="2">
        <v>428771.03336683201</v>
      </c>
      <c r="T244" s="2">
        <v>0</v>
      </c>
      <c r="U244" s="2">
        <v>275504.65284509643</v>
      </c>
      <c r="V244" s="2">
        <v>10077.336849512358</v>
      </c>
      <c r="W244" s="2">
        <v>33922.265995584057</v>
      </c>
      <c r="X244" s="2">
        <v>0</v>
      </c>
      <c r="Y244" s="2">
        <v>0</v>
      </c>
      <c r="Z244" s="2">
        <v>0</v>
      </c>
      <c r="AA244" s="2">
        <v>231505.05</v>
      </c>
      <c r="AB244" s="2">
        <v>10077.336849512358</v>
      </c>
      <c r="AC244" s="2">
        <v>10077.336849512358</v>
      </c>
      <c r="AD244" s="2">
        <v>0</v>
      </c>
      <c r="AE244" s="2">
        <v>0</v>
      </c>
      <c r="AF244" s="2">
        <v>0</v>
      </c>
      <c r="AG244" s="2">
        <v>0</v>
      </c>
      <c r="AH244" s="2">
        <v>10077.336849512358</v>
      </c>
      <c r="AI244" s="2">
        <v>10077.336849512358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10">
        <f t="shared" si="13"/>
        <v>-0.52999999999999758</v>
      </c>
      <c r="AP244" s="16">
        <f t="shared" si="14"/>
        <v>287087.4800000001</v>
      </c>
      <c r="AQ244" s="16">
        <f t="shared" si="15"/>
        <v>-11448.294593673607</v>
      </c>
    </row>
    <row r="245" spans="1:43" x14ac:dyDescent="0.25">
      <c r="A245" t="s">
        <v>150</v>
      </c>
      <c r="B245" t="s">
        <v>151</v>
      </c>
      <c r="C245" t="s">
        <v>147</v>
      </c>
      <c r="D245" t="s">
        <v>148</v>
      </c>
      <c r="E245" t="s">
        <v>7</v>
      </c>
      <c r="F245">
        <v>1090</v>
      </c>
      <c r="G245">
        <v>0</v>
      </c>
      <c r="H245" s="2">
        <v>38522</v>
      </c>
      <c r="I245" s="2">
        <v>0</v>
      </c>
      <c r="J245" s="2">
        <v>1494268.38</v>
      </c>
      <c r="K245" s="2">
        <v>0</v>
      </c>
      <c r="L245" s="1">
        <v>38.79</v>
      </c>
      <c r="M245" s="2">
        <v>475332.08163799689</v>
      </c>
      <c r="N245" s="2">
        <v>51335</v>
      </c>
      <c r="O245" s="2">
        <v>0</v>
      </c>
      <c r="P245" s="2">
        <v>1964077.0999999999</v>
      </c>
      <c r="Q245" s="2">
        <v>0</v>
      </c>
      <c r="R245" s="1">
        <v>38.26</v>
      </c>
      <c r="S245" s="2">
        <v>468837.46954033925</v>
      </c>
      <c r="T245" s="2">
        <v>0</v>
      </c>
      <c r="U245" s="2">
        <v>456588.92793789488</v>
      </c>
      <c r="V245" s="2">
        <v>8875.9389612310333</v>
      </c>
      <c r="W245" s="2">
        <v>51969.228976663842</v>
      </c>
      <c r="X245" s="2">
        <v>0</v>
      </c>
      <c r="Y245" s="2">
        <v>0</v>
      </c>
      <c r="Z245" s="2">
        <v>0</v>
      </c>
      <c r="AA245" s="2">
        <v>395743.76</v>
      </c>
      <c r="AB245" s="2">
        <v>8875.9389612310333</v>
      </c>
      <c r="AC245" s="2">
        <v>8875.9389612310333</v>
      </c>
      <c r="AD245" s="2">
        <v>0</v>
      </c>
      <c r="AE245" s="2">
        <v>0</v>
      </c>
      <c r="AF245" s="2">
        <v>0</v>
      </c>
      <c r="AG245" s="2">
        <v>0</v>
      </c>
      <c r="AH245" s="2">
        <v>8875.9389612310333</v>
      </c>
      <c r="AI245" s="2">
        <v>8875.9389612310333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10">
        <f t="shared" si="13"/>
        <v>-0.53000000000000114</v>
      </c>
      <c r="AP245" s="16">
        <f t="shared" si="14"/>
        <v>469808.72</v>
      </c>
      <c r="AQ245" s="16">
        <f t="shared" si="15"/>
        <v>-6494.6120976576349</v>
      </c>
    </row>
    <row r="246" spans="1:43" x14ac:dyDescent="0.25">
      <c r="A246" t="s">
        <v>904</v>
      </c>
      <c r="B246" t="s">
        <v>905</v>
      </c>
      <c r="C246" t="s">
        <v>902</v>
      </c>
      <c r="D246" t="s">
        <v>903</v>
      </c>
      <c r="E246" t="s">
        <v>7</v>
      </c>
      <c r="F246">
        <v>20</v>
      </c>
      <c r="G246">
        <v>0</v>
      </c>
      <c r="H246" s="2">
        <v>1483</v>
      </c>
      <c r="I246" s="2">
        <v>0</v>
      </c>
      <c r="J246" s="2">
        <v>48864.850000000006</v>
      </c>
      <c r="K246" s="2">
        <v>0</v>
      </c>
      <c r="L246" s="1">
        <v>32.950000000000003</v>
      </c>
      <c r="M246" s="2">
        <v>5490.4034708640002</v>
      </c>
      <c r="N246" s="2">
        <v>1692</v>
      </c>
      <c r="O246" s="2">
        <v>0</v>
      </c>
      <c r="P246" s="2">
        <v>54803.88</v>
      </c>
      <c r="Q246" s="2">
        <v>0</v>
      </c>
      <c r="R246" s="1">
        <v>32.39</v>
      </c>
      <c r="S246" s="2">
        <v>5397.0916061088001</v>
      </c>
      <c r="T246" s="15">
        <v>6638.3573409999999</v>
      </c>
      <c r="U246" s="2">
        <v>6652.2150757211966</v>
      </c>
      <c r="V246" s="2">
        <v>1274.4786736763781</v>
      </c>
      <c r="W246" s="2">
        <v>1754.8564020448187</v>
      </c>
      <c r="X246" s="2">
        <v>0</v>
      </c>
      <c r="Y246" s="2">
        <v>0</v>
      </c>
      <c r="Z246" s="2">
        <v>0</v>
      </c>
      <c r="AA246" s="2">
        <v>3622.88</v>
      </c>
      <c r="AB246" s="2">
        <v>7912.836014676378</v>
      </c>
      <c r="AC246" s="2">
        <v>1274.4786736763781</v>
      </c>
      <c r="AD246" s="2">
        <v>0</v>
      </c>
      <c r="AE246" s="2">
        <v>0</v>
      </c>
      <c r="AF246" s="2">
        <v>0</v>
      </c>
      <c r="AG246" s="2">
        <v>0</v>
      </c>
      <c r="AH246" s="2">
        <v>1274.4786736763781</v>
      </c>
      <c r="AI246" s="2">
        <v>1274.4786736763781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10">
        <f t="shared" si="13"/>
        <v>-0.56000000000000227</v>
      </c>
      <c r="AP246" s="16">
        <f t="shared" si="14"/>
        <v>5939.0299999999916</v>
      </c>
      <c r="AQ246" s="16">
        <f t="shared" si="15"/>
        <v>-93.311864755200077</v>
      </c>
    </row>
    <row r="247" spans="1:43" x14ac:dyDescent="0.25">
      <c r="A247" t="s">
        <v>484</v>
      </c>
      <c r="B247" t="s">
        <v>485</v>
      </c>
      <c r="C247" t="s">
        <v>491</v>
      </c>
      <c r="D247" t="s">
        <v>492</v>
      </c>
      <c r="E247" t="s">
        <v>7</v>
      </c>
      <c r="F247">
        <v>382</v>
      </c>
      <c r="G247">
        <v>0</v>
      </c>
      <c r="H247" s="2">
        <v>14088</v>
      </c>
      <c r="I247" s="2">
        <v>0</v>
      </c>
      <c r="J247" s="2">
        <v>533230.80000000005</v>
      </c>
      <c r="K247" s="2">
        <v>0</v>
      </c>
      <c r="L247" s="1">
        <v>37.85</v>
      </c>
      <c r="M247" s="2">
        <v>174513.85761052804</v>
      </c>
      <c r="N247" s="2">
        <v>18840</v>
      </c>
      <c r="O247" s="2">
        <v>0</v>
      </c>
      <c r="P247" s="2">
        <v>702543.6</v>
      </c>
      <c r="Q247" s="2">
        <v>0</v>
      </c>
      <c r="R247" s="1">
        <v>37.29</v>
      </c>
      <c r="S247" s="2">
        <v>171931.88243848324</v>
      </c>
      <c r="T247" s="2">
        <v>0</v>
      </c>
      <c r="U247" s="2">
        <v>162287.62418624031</v>
      </c>
      <c r="V247" s="2">
        <v>1453.7911757640541</v>
      </c>
      <c r="W247" s="2">
        <v>18960.233010476255</v>
      </c>
      <c r="X247" s="2">
        <v>0</v>
      </c>
      <c r="Y247" s="2">
        <v>0</v>
      </c>
      <c r="Z247" s="2">
        <v>0</v>
      </c>
      <c r="AA247" s="2">
        <v>141873.60000000001</v>
      </c>
      <c r="AB247" s="2">
        <v>1453.7911757640541</v>
      </c>
      <c r="AC247" s="2">
        <v>1453.7911757640541</v>
      </c>
      <c r="AD247" s="2">
        <v>0</v>
      </c>
      <c r="AE247" s="2">
        <v>0</v>
      </c>
      <c r="AF247" s="2">
        <v>0</v>
      </c>
      <c r="AG247" s="2">
        <v>0</v>
      </c>
      <c r="AH247" s="2">
        <v>1453.7911757640541</v>
      </c>
      <c r="AI247" s="2">
        <v>1453.7911757640541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10">
        <f t="shared" si="13"/>
        <v>-0.56000000000000227</v>
      </c>
      <c r="AP247" s="16">
        <f t="shared" si="14"/>
        <v>169312.79999999993</v>
      </c>
      <c r="AQ247" s="16">
        <f t="shared" si="15"/>
        <v>-2581.9751720447966</v>
      </c>
    </row>
    <row r="248" spans="1:43" x14ac:dyDescent="0.25">
      <c r="A248" t="s">
        <v>272</v>
      </c>
      <c r="B248" t="s">
        <v>273</v>
      </c>
      <c r="C248" t="s">
        <v>290</v>
      </c>
      <c r="D248" t="s">
        <v>291</v>
      </c>
      <c r="E248" t="s">
        <v>7</v>
      </c>
      <c r="F248">
        <v>8</v>
      </c>
      <c r="G248">
        <v>0</v>
      </c>
      <c r="H248" s="2">
        <v>142</v>
      </c>
      <c r="I248" s="2">
        <v>0</v>
      </c>
      <c r="J248" s="2">
        <v>5106.32</v>
      </c>
      <c r="K248" s="2">
        <v>0</v>
      </c>
      <c r="L248" s="1">
        <v>35.96</v>
      </c>
      <c r="M248" s="2">
        <v>22992.974988272646</v>
      </c>
      <c r="N248" s="2">
        <v>330</v>
      </c>
      <c r="O248" s="2">
        <v>0</v>
      </c>
      <c r="P248" s="2">
        <v>11678.7</v>
      </c>
      <c r="Q248" s="2">
        <v>0</v>
      </c>
      <c r="R248" s="1">
        <v>35.39</v>
      </c>
      <c r="S248" s="2">
        <v>22628.514594965764</v>
      </c>
      <c r="T248" s="2">
        <v>0</v>
      </c>
      <c r="U248" s="2">
        <v>6368.8495143315122</v>
      </c>
      <c r="V248" s="2">
        <v>349.87799696949332</v>
      </c>
      <c r="W248" s="2">
        <v>811.15151736201949</v>
      </c>
      <c r="X248" s="2">
        <v>0</v>
      </c>
      <c r="Y248" s="2">
        <v>0</v>
      </c>
      <c r="Z248" s="2">
        <v>0</v>
      </c>
      <c r="AA248" s="2">
        <v>5207.82</v>
      </c>
      <c r="AB248" s="2">
        <v>349.87799696949332</v>
      </c>
      <c r="AC248" s="2">
        <v>349.87799696949332</v>
      </c>
      <c r="AD248" s="2">
        <v>0</v>
      </c>
      <c r="AE248" s="2">
        <v>0</v>
      </c>
      <c r="AF248" s="2">
        <v>0</v>
      </c>
      <c r="AG248" s="2">
        <v>0</v>
      </c>
      <c r="AH248" s="2">
        <v>349.87799696949332</v>
      </c>
      <c r="AI248" s="2">
        <v>349.87799696949332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10">
        <f t="shared" si="13"/>
        <v>-0.57000000000000028</v>
      </c>
      <c r="AP248" s="16">
        <f t="shared" si="14"/>
        <v>6572.380000000001</v>
      </c>
      <c r="AQ248" s="16">
        <f t="shared" si="15"/>
        <v>-364.46039330688291</v>
      </c>
    </row>
    <row r="249" spans="1:43" x14ac:dyDescent="0.25">
      <c r="A249" t="s">
        <v>416</v>
      </c>
      <c r="B249" t="s">
        <v>417</v>
      </c>
      <c r="C249" t="s">
        <v>418</v>
      </c>
      <c r="D249" t="s">
        <v>419</v>
      </c>
      <c r="E249" t="s">
        <v>14</v>
      </c>
      <c r="F249">
        <v>0</v>
      </c>
      <c r="G249">
        <v>2989</v>
      </c>
      <c r="H249" s="2">
        <v>0</v>
      </c>
      <c r="I249" s="2">
        <v>182259</v>
      </c>
      <c r="J249" s="2">
        <v>0</v>
      </c>
      <c r="K249" s="2">
        <v>3714438.42</v>
      </c>
      <c r="L249" s="1">
        <v>20.38</v>
      </c>
      <c r="M249" s="2">
        <v>2502708.9524979494</v>
      </c>
      <c r="N249" s="2">
        <v>0</v>
      </c>
      <c r="O249" s="2">
        <v>259839</v>
      </c>
      <c r="P249" s="2">
        <v>0</v>
      </c>
      <c r="Q249" s="2">
        <v>5144812.2</v>
      </c>
      <c r="R249" s="1">
        <v>19.8</v>
      </c>
      <c r="S249" s="2">
        <v>2431483.6731825024</v>
      </c>
      <c r="T249" s="2">
        <v>0</v>
      </c>
      <c r="U249" s="2">
        <v>1316513.2312358685</v>
      </c>
      <c r="V249" s="2">
        <v>8581.8485274873674</v>
      </c>
      <c r="W249" s="2">
        <v>166081.19270838131</v>
      </c>
      <c r="X249" s="2">
        <v>0</v>
      </c>
      <c r="Y249" s="2">
        <v>0</v>
      </c>
      <c r="Z249" s="2">
        <v>0</v>
      </c>
      <c r="AA249" s="2">
        <v>1141850.19</v>
      </c>
      <c r="AB249" s="2">
        <v>8581.8485274873674</v>
      </c>
      <c r="AC249" s="2">
        <v>8581.8485274873674</v>
      </c>
      <c r="AD249" s="2">
        <v>0</v>
      </c>
      <c r="AE249" s="2">
        <v>0</v>
      </c>
      <c r="AF249" s="2">
        <v>0</v>
      </c>
      <c r="AG249" s="2">
        <v>0</v>
      </c>
      <c r="AH249" s="2">
        <v>8581.8485274873674</v>
      </c>
      <c r="AI249" s="2">
        <v>8581.8485274873674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10">
        <f t="shared" si="13"/>
        <v>-0.57999999999999829</v>
      </c>
      <c r="AP249" s="16">
        <f t="shared" si="14"/>
        <v>1430373.7800000003</v>
      </c>
      <c r="AQ249" s="16">
        <f t="shared" si="15"/>
        <v>-71225.279315446969</v>
      </c>
    </row>
    <row r="250" spans="1:43" x14ac:dyDescent="0.25">
      <c r="A250" t="s">
        <v>484</v>
      </c>
      <c r="B250" t="s">
        <v>485</v>
      </c>
      <c r="C250" t="s">
        <v>370</v>
      </c>
      <c r="D250" t="s">
        <v>486</v>
      </c>
      <c r="E250" t="s">
        <v>14</v>
      </c>
      <c r="F250">
        <v>0</v>
      </c>
      <c r="G250">
        <v>3740</v>
      </c>
      <c r="H250" s="2">
        <v>0</v>
      </c>
      <c r="I250" s="2">
        <v>193345</v>
      </c>
      <c r="J250" s="2">
        <v>0</v>
      </c>
      <c r="K250" s="2">
        <v>3921036.6</v>
      </c>
      <c r="L250" s="1">
        <v>20.28</v>
      </c>
      <c r="M250" s="2">
        <v>4040862.228637978</v>
      </c>
      <c r="N250" s="2">
        <v>0</v>
      </c>
      <c r="O250" s="2">
        <v>292817</v>
      </c>
      <c r="P250" s="2">
        <v>0</v>
      </c>
      <c r="Q250" s="2">
        <v>5762638.5599999996</v>
      </c>
      <c r="R250" s="1">
        <v>19.68</v>
      </c>
      <c r="S250" s="2">
        <v>3921310.0916960258</v>
      </c>
      <c r="T250" s="2">
        <v>0</v>
      </c>
      <c r="U250" s="2">
        <v>1666656.5963423476</v>
      </c>
      <c r="V250" s="2">
        <v>5209.5480825086124</v>
      </c>
      <c r="W250" s="2">
        <v>209803.51825983895</v>
      </c>
      <c r="X250" s="2">
        <v>0</v>
      </c>
      <c r="Y250" s="2">
        <v>0</v>
      </c>
      <c r="Z250" s="2">
        <v>0</v>
      </c>
      <c r="AA250" s="2">
        <v>1451643.53</v>
      </c>
      <c r="AB250" s="2">
        <v>5209.5480825086124</v>
      </c>
      <c r="AC250" s="2">
        <v>5209.5480825086124</v>
      </c>
      <c r="AD250" s="2">
        <v>0</v>
      </c>
      <c r="AE250" s="2">
        <v>0</v>
      </c>
      <c r="AF250" s="2">
        <v>0</v>
      </c>
      <c r="AG250" s="2">
        <v>0</v>
      </c>
      <c r="AH250" s="2">
        <v>5209.5480825086124</v>
      </c>
      <c r="AI250" s="2">
        <v>5209.5480825086124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10">
        <f t="shared" si="13"/>
        <v>-0.60000000000000142</v>
      </c>
      <c r="AP250" s="16">
        <f t="shared" si="14"/>
        <v>1841601.9599999995</v>
      </c>
      <c r="AQ250" s="16">
        <f t="shared" si="15"/>
        <v>-119552.13694195217</v>
      </c>
    </row>
    <row r="251" spans="1:43" x14ac:dyDescent="0.25">
      <c r="A251" t="s">
        <v>349</v>
      </c>
      <c r="B251" t="s">
        <v>350</v>
      </c>
      <c r="C251" t="s">
        <v>201</v>
      </c>
      <c r="D251" t="s">
        <v>354</v>
      </c>
      <c r="E251" t="s">
        <v>14</v>
      </c>
      <c r="F251">
        <v>0</v>
      </c>
      <c r="G251">
        <v>86</v>
      </c>
      <c r="H251" s="2">
        <v>0</v>
      </c>
      <c r="I251" s="2">
        <v>8538</v>
      </c>
      <c r="J251" s="2">
        <v>0</v>
      </c>
      <c r="K251" s="2">
        <v>173662.92</v>
      </c>
      <c r="L251" s="1">
        <v>20.34</v>
      </c>
      <c r="M251" s="2">
        <v>96818.749859715841</v>
      </c>
      <c r="N251" s="2">
        <v>0</v>
      </c>
      <c r="O251" s="2">
        <v>11793</v>
      </c>
      <c r="P251" s="2">
        <v>0</v>
      </c>
      <c r="Q251" s="2">
        <v>232557.96</v>
      </c>
      <c r="R251" s="1">
        <v>19.72</v>
      </c>
      <c r="S251" s="2">
        <v>93867.53919535871</v>
      </c>
      <c r="T251" s="2">
        <v>0</v>
      </c>
      <c r="U251" s="2">
        <v>56711.315245159742</v>
      </c>
      <c r="V251" s="2">
        <v>2960.2805626384361</v>
      </c>
      <c r="W251" s="2">
        <v>7332.9146825212993</v>
      </c>
      <c r="X251" s="2">
        <v>0</v>
      </c>
      <c r="Y251" s="2">
        <v>0</v>
      </c>
      <c r="Z251" s="2">
        <v>0</v>
      </c>
      <c r="AA251" s="2">
        <v>46418.12</v>
      </c>
      <c r="AB251" s="2">
        <v>2960.2805626384361</v>
      </c>
      <c r="AC251" s="2">
        <v>2960.2805626384361</v>
      </c>
      <c r="AD251" s="2">
        <v>0</v>
      </c>
      <c r="AE251" s="2">
        <v>0</v>
      </c>
      <c r="AF251" s="2">
        <v>0</v>
      </c>
      <c r="AG251" s="2">
        <v>0</v>
      </c>
      <c r="AH251" s="2">
        <v>2960.2805626384361</v>
      </c>
      <c r="AI251" s="2">
        <v>2960.2805626384361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10">
        <f t="shared" si="13"/>
        <v>-0.62000000000000099</v>
      </c>
      <c r="AP251" s="16">
        <f t="shared" si="14"/>
        <v>58895.039999999979</v>
      </c>
      <c r="AQ251" s="16">
        <f t="shared" si="15"/>
        <v>-2951.2106643571315</v>
      </c>
    </row>
    <row r="252" spans="1:43" x14ac:dyDescent="0.25">
      <c r="A252" t="s">
        <v>720</v>
      </c>
      <c r="B252" t="s">
        <v>721</v>
      </c>
      <c r="C252" t="s">
        <v>726</v>
      </c>
      <c r="D252" t="s">
        <v>727</v>
      </c>
      <c r="E252" t="s">
        <v>14</v>
      </c>
      <c r="F252">
        <v>0</v>
      </c>
      <c r="G252">
        <v>213</v>
      </c>
      <c r="H252" s="2">
        <v>0</v>
      </c>
      <c r="I252" s="2">
        <v>7507</v>
      </c>
      <c r="J252" s="2">
        <v>0</v>
      </c>
      <c r="K252" s="2">
        <v>150440.28</v>
      </c>
      <c r="L252" s="1">
        <v>20.04</v>
      </c>
      <c r="M252" s="2">
        <v>383831.70561805821</v>
      </c>
      <c r="N252" s="2">
        <v>0</v>
      </c>
      <c r="O252" s="2">
        <v>14170</v>
      </c>
      <c r="P252" s="2">
        <v>0</v>
      </c>
      <c r="Q252" s="2">
        <v>274898</v>
      </c>
      <c r="R252" s="1">
        <v>19.399999999999999</v>
      </c>
      <c r="S252" s="2">
        <v>371573.60723504634</v>
      </c>
      <c r="T252" s="2">
        <v>0</v>
      </c>
      <c r="U252" s="2">
        <v>109506.96736932384</v>
      </c>
      <c r="V252" s="2">
        <v>1693.0862800012546</v>
      </c>
      <c r="W252" s="2">
        <v>14388.921089322588</v>
      </c>
      <c r="X252" s="2">
        <v>0</v>
      </c>
      <c r="Y252" s="2">
        <v>0</v>
      </c>
      <c r="Z252" s="2">
        <v>0</v>
      </c>
      <c r="AA252" s="2">
        <v>93424.960000000006</v>
      </c>
      <c r="AB252" s="2">
        <v>1693.0862800012546</v>
      </c>
      <c r="AC252" s="2">
        <v>1693.0862800012546</v>
      </c>
      <c r="AD252" s="2">
        <v>0</v>
      </c>
      <c r="AE252" s="2">
        <v>0</v>
      </c>
      <c r="AF252" s="2">
        <v>0</v>
      </c>
      <c r="AG252" s="2">
        <v>0</v>
      </c>
      <c r="AH252" s="2">
        <v>1693.0862800012546</v>
      </c>
      <c r="AI252" s="2">
        <v>1693.0862800012546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10">
        <f t="shared" si="13"/>
        <v>-0.64000000000000057</v>
      </c>
      <c r="AP252" s="16">
        <f t="shared" si="14"/>
        <v>124457.72</v>
      </c>
      <c r="AQ252" s="16">
        <f t="shared" si="15"/>
        <v>-12258.098383011878</v>
      </c>
    </row>
    <row r="253" spans="1:43" x14ac:dyDescent="0.25">
      <c r="A253" t="s">
        <v>392</v>
      </c>
      <c r="B253" t="s">
        <v>393</v>
      </c>
      <c r="C253" t="s">
        <v>399</v>
      </c>
      <c r="D253" t="s">
        <v>400</v>
      </c>
      <c r="E253" t="s">
        <v>14</v>
      </c>
      <c r="F253">
        <v>0</v>
      </c>
      <c r="G253">
        <v>24</v>
      </c>
      <c r="H253" s="2">
        <v>0</v>
      </c>
      <c r="I253" s="2">
        <v>1202</v>
      </c>
      <c r="J253" s="2">
        <v>0</v>
      </c>
      <c r="K253" s="2">
        <v>24256.36</v>
      </c>
      <c r="L253" s="1">
        <v>20.18</v>
      </c>
      <c r="M253" s="2">
        <v>119325.7894147776</v>
      </c>
      <c r="N253" s="2">
        <v>0</v>
      </c>
      <c r="O253" s="2">
        <v>2895</v>
      </c>
      <c r="P253" s="2">
        <v>0</v>
      </c>
      <c r="Q253" s="2">
        <v>56539.350000000006</v>
      </c>
      <c r="R253" s="1">
        <v>19.53</v>
      </c>
      <c r="S253" s="2">
        <v>115482.29272896961</v>
      </c>
      <c r="T253" s="2">
        <v>0</v>
      </c>
      <c r="U253" s="2">
        <v>29252.992307082091</v>
      </c>
      <c r="V253" s="2">
        <v>606.82536118182543</v>
      </c>
      <c r="W253" s="2">
        <v>3837.2469459002655</v>
      </c>
      <c r="X253" s="2">
        <v>0</v>
      </c>
      <c r="Y253" s="2">
        <v>0</v>
      </c>
      <c r="Z253" s="2">
        <v>1400.47</v>
      </c>
      <c r="AA253" s="2">
        <v>23408.45</v>
      </c>
      <c r="AB253" s="2">
        <v>2007.2953611818255</v>
      </c>
      <c r="AC253" s="2">
        <v>606.82536118182543</v>
      </c>
      <c r="AD253" s="2">
        <v>0</v>
      </c>
      <c r="AE253" s="2">
        <v>0</v>
      </c>
      <c r="AF253" s="2">
        <v>1400.47</v>
      </c>
      <c r="AG253" s="2">
        <v>0</v>
      </c>
      <c r="AH253" s="2">
        <v>2007.2953611818255</v>
      </c>
      <c r="AI253" s="2">
        <v>606.82536118182543</v>
      </c>
      <c r="AJ253" s="2">
        <v>0</v>
      </c>
      <c r="AK253" s="2">
        <v>0</v>
      </c>
      <c r="AL253" s="2">
        <v>0</v>
      </c>
      <c r="AM253" s="2">
        <v>1400.47</v>
      </c>
      <c r="AN253" s="2">
        <v>0</v>
      </c>
      <c r="AO253" s="10">
        <f t="shared" si="13"/>
        <v>-0.64999999999999858</v>
      </c>
      <c r="AP253" s="16">
        <f t="shared" si="14"/>
        <v>32282.990000000005</v>
      </c>
      <c r="AQ253" s="16">
        <f t="shared" si="15"/>
        <v>-3843.4966858079861</v>
      </c>
    </row>
    <row r="254" spans="1:43" x14ac:dyDescent="0.25">
      <c r="A254" t="s">
        <v>70</v>
      </c>
      <c r="B254" t="s">
        <v>71</v>
      </c>
      <c r="C254" t="s">
        <v>72</v>
      </c>
      <c r="D254" t="s">
        <v>73</v>
      </c>
      <c r="E254" t="s">
        <v>14</v>
      </c>
      <c r="F254">
        <v>0</v>
      </c>
      <c r="G254">
        <v>167</v>
      </c>
      <c r="H254" s="2">
        <v>0</v>
      </c>
      <c r="I254" s="2">
        <v>5724</v>
      </c>
      <c r="J254" s="2">
        <v>0</v>
      </c>
      <c r="K254" s="2">
        <v>113564.16</v>
      </c>
      <c r="L254" s="1">
        <v>19.84</v>
      </c>
      <c r="M254" s="2">
        <v>333983.88549181441</v>
      </c>
      <c r="N254" s="2">
        <v>0</v>
      </c>
      <c r="O254" s="2">
        <v>11251</v>
      </c>
      <c r="P254" s="2">
        <v>0</v>
      </c>
      <c r="Q254" s="2">
        <v>215456.65</v>
      </c>
      <c r="R254" s="1">
        <v>19.149999999999999</v>
      </c>
      <c r="S254" s="2">
        <v>322368.51850646397</v>
      </c>
      <c r="T254" s="15">
        <v>1372.8614789999999</v>
      </c>
      <c r="U254" s="2">
        <v>89123.364720605998</v>
      </c>
      <c r="V254" s="2">
        <v>1954.4516555800656</v>
      </c>
      <c r="W254" s="2">
        <v>12155.903065025936</v>
      </c>
      <c r="X254" s="2">
        <v>0</v>
      </c>
      <c r="Y254" s="2">
        <v>0</v>
      </c>
      <c r="Z254" s="2">
        <v>0</v>
      </c>
      <c r="AA254" s="2">
        <v>75013.009999999995</v>
      </c>
      <c r="AB254" s="2">
        <v>3327.3131345800657</v>
      </c>
      <c r="AC254" s="2">
        <v>1954.4516555800656</v>
      </c>
      <c r="AD254" s="2">
        <v>0</v>
      </c>
      <c r="AE254" s="2">
        <v>0</v>
      </c>
      <c r="AF254" s="2">
        <v>0</v>
      </c>
      <c r="AG254" s="2">
        <v>0</v>
      </c>
      <c r="AH254" s="2">
        <v>1954.4516555800656</v>
      </c>
      <c r="AI254" s="2">
        <v>1954.4516555800656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10">
        <f t="shared" si="13"/>
        <v>-0.69000000000000128</v>
      </c>
      <c r="AP254" s="16">
        <f t="shared" si="14"/>
        <v>101892.48999999999</v>
      </c>
      <c r="AQ254" s="16">
        <f t="shared" si="15"/>
        <v>-11615.36698535044</v>
      </c>
    </row>
    <row r="255" spans="1:43" x14ac:dyDescent="0.25">
      <c r="A255" t="s">
        <v>228</v>
      </c>
      <c r="B255" t="s">
        <v>229</v>
      </c>
      <c r="C255" t="s">
        <v>146</v>
      </c>
      <c r="D255" t="s">
        <v>269</v>
      </c>
      <c r="E255" t="s">
        <v>7</v>
      </c>
      <c r="F255">
        <v>115</v>
      </c>
      <c r="G255">
        <v>0</v>
      </c>
      <c r="H255" s="2">
        <v>0</v>
      </c>
      <c r="I255" s="2">
        <v>0</v>
      </c>
      <c r="J255" s="2">
        <v>0</v>
      </c>
      <c r="K255" s="2">
        <v>0</v>
      </c>
      <c r="L255" s="1">
        <v>37.17</v>
      </c>
      <c r="M255" s="2">
        <v>266749.56273038982</v>
      </c>
      <c r="N255" s="2">
        <v>1045</v>
      </c>
      <c r="O255" s="2">
        <v>0</v>
      </c>
      <c r="P255" s="2">
        <v>38100.700000000004</v>
      </c>
      <c r="Q255" s="2">
        <v>0</v>
      </c>
      <c r="R255" s="1">
        <v>36.46</v>
      </c>
      <c r="S255" s="2">
        <v>261654.26572908292</v>
      </c>
      <c r="T255" s="2">
        <v>0</v>
      </c>
      <c r="U255" s="2">
        <v>34801.269950421469</v>
      </c>
      <c r="V255" s="2">
        <v>3822.1593773417735</v>
      </c>
      <c r="W255" s="2">
        <v>6619.4605730796902</v>
      </c>
      <c r="X255" s="2">
        <v>0</v>
      </c>
      <c r="Y255" s="2">
        <v>0</v>
      </c>
      <c r="Z255" s="2">
        <v>0</v>
      </c>
      <c r="AA255" s="2">
        <v>24359.65</v>
      </c>
      <c r="AB255" s="2">
        <v>3822.1593773417735</v>
      </c>
      <c r="AC255" s="2">
        <v>3822.1593773417735</v>
      </c>
      <c r="AD255" s="2">
        <v>0</v>
      </c>
      <c r="AE255" s="2">
        <v>0</v>
      </c>
      <c r="AF255" s="2">
        <v>0</v>
      </c>
      <c r="AG255" s="2">
        <v>0</v>
      </c>
      <c r="AH255" s="2">
        <v>3822.1593773417735</v>
      </c>
      <c r="AI255" s="2">
        <v>3822.1593773417735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10">
        <f t="shared" si="13"/>
        <v>-0.71000000000000085</v>
      </c>
      <c r="AP255" s="16">
        <f t="shared" si="14"/>
        <v>38100.700000000004</v>
      </c>
      <c r="AQ255" s="16">
        <f t="shared" si="15"/>
        <v>-5095.2970013068989</v>
      </c>
    </row>
    <row r="256" spans="1:43" x14ac:dyDescent="0.25">
      <c r="A256" t="s">
        <v>754</v>
      </c>
      <c r="B256" t="s">
        <v>755</v>
      </c>
      <c r="C256" t="s">
        <v>761</v>
      </c>
      <c r="D256" t="s">
        <v>762</v>
      </c>
      <c r="E256" t="s">
        <v>7</v>
      </c>
      <c r="F256">
        <v>181</v>
      </c>
      <c r="G256">
        <v>0</v>
      </c>
      <c r="H256" s="2">
        <v>5133</v>
      </c>
      <c r="I256" s="2">
        <v>0</v>
      </c>
      <c r="J256" s="2">
        <v>162356.79</v>
      </c>
      <c r="K256" s="2">
        <v>0</v>
      </c>
      <c r="L256" s="1">
        <v>31.63</v>
      </c>
      <c r="M256" s="2">
        <v>137684.38488868225</v>
      </c>
      <c r="N256" s="2">
        <v>7532</v>
      </c>
      <c r="O256" s="2">
        <v>0</v>
      </c>
      <c r="P256" s="2">
        <v>232814.12</v>
      </c>
      <c r="Q256" s="2">
        <v>0</v>
      </c>
      <c r="R256" s="1">
        <v>30.91</v>
      </c>
      <c r="S256" s="2">
        <v>134550.2477682317</v>
      </c>
      <c r="T256" s="2">
        <v>0</v>
      </c>
      <c r="U256" s="2">
        <v>65090.163868216667</v>
      </c>
      <c r="V256" s="2">
        <v>713.54772550619236</v>
      </c>
      <c r="W256" s="2">
        <v>9824.7661427104722</v>
      </c>
      <c r="X256" s="2">
        <v>0</v>
      </c>
      <c r="Y256" s="2">
        <v>0</v>
      </c>
      <c r="Z256" s="2">
        <v>0</v>
      </c>
      <c r="AA256" s="2">
        <v>54551.85</v>
      </c>
      <c r="AB256" s="2">
        <v>713.54772550619236</v>
      </c>
      <c r="AC256" s="2">
        <v>713.54772550619236</v>
      </c>
      <c r="AD256" s="2">
        <v>0</v>
      </c>
      <c r="AE256" s="2">
        <v>0</v>
      </c>
      <c r="AF256" s="2">
        <v>0</v>
      </c>
      <c r="AG256" s="2">
        <v>0</v>
      </c>
      <c r="AH256" s="2">
        <v>713.54772550619236</v>
      </c>
      <c r="AI256" s="2">
        <v>713.54772550619236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10">
        <f t="shared" si="13"/>
        <v>-0.71999999999999886</v>
      </c>
      <c r="AP256" s="16">
        <f t="shared" si="14"/>
        <v>70457.329999999987</v>
      </c>
      <c r="AQ256" s="16">
        <f t="shared" si="15"/>
        <v>-3134.1371204505558</v>
      </c>
    </row>
    <row r="257" spans="1:43" x14ac:dyDescent="0.25">
      <c r="A257" t="s">
        <v>519</v>
      </c>
      <c r="B257" t="s">
        <v>520</v>
      </c>
      <c r="C257" t="s">
        <v>862</v>
      </c>
      <c r="D257" t="s">
        <v>863</v>
      </c>
      <c r="E257" t="s">
        <v>14</v>
      </c>
      <c r="F257">
        <v>0</v>
      </c>
      <c r="G257">
        <v>87</v>
      </c>
      <c r="H257" s="2">
        <v>0</v>
      </c>
      <c r="I257" s="2">
        <v>7339</v>
      </c>
      <c r="J257" s="2">
        <v>0</v>
      </c>
      <c r="K257" s="2">
        <v>150009.16</v>
      </c>
      <c r="L257" s="1">
        <v>20.440000000000001</v>
      </c>
      <c r="M257" s="2">
        <v>124720.54032178946</v>
      </c>
      <c r="N257" s="2">
        <v>0</v>
      </c>
      <c r="O257" s="2">
        <v>10683</v>
      </c>
      <c r="P257" s="2">
        <v>0</v>
      </c>
      <c r="Q257" s="2">
        <v>210561.93000000002</v>
      </c>
      <c r="R257" s="1">
        <v>19.71</v>
      </c>
      <c r="S257" s="2">
        <v>120266.23531029698</v>
      </c>
      <c r="T257" s="2">
        <v>0</v>
      </c>
      <c r="U257" s="2">
        <v>55689.401578597506</v>
      </c>
      <c r="V257" s="2">
        <v>1747.06304711134</v>
      </c>
      <c r="W257" s="2">
        <v>7389.1685314861643</v>
      </c>
      <c r="X257" s="2">
        <v>0</v>
      </c>
      <c r="Y257" s="2">
        <v>0</v>
      </c>
      <c r="Z257" s="2">
        <v>0</v>
      </c>
      <c r="AA257" s="2">
        <v>46553.17</v>
      </c>
      <c r="AB257" s="2">
        <v>1747.06304711134</v>
      </c>
      <c r="AC257" s="2">
        <v>1747.06304711134</v>
      </c>
      <c r="AD257" s="2">
        <v>0</v>
      </c>
      <c r="AE257" s="2">
        <v>0</v>
      </c>
      <c r="AF257" s="2">
        <v>0</v>
      </c>
      <c r="AG257" s="2">
        <v>0</v>
      </c>
      <c r="AH257" s="2">
        <v>1747.06304711134</v>
      </c>
      <c r="AI257" s="2">
        <v>1747.06304711134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10">
        <f t="shared" si="13"/>
        <v>-0.73000000000000043</v>
      </c>
      <c r="AP257" s="16">
        <f t="shared" si="14"/>
        <v>60552.770000000019</v>
      </c>
      <c r="AQ257" s="16">
        <f t="shared" si="15"/>
        <v>-4454.3050114924845</v>
      </c>
    </row>
    <row r="258" spans="1:43" x14ac:dyDescent="0.25">
      <c r="A258" t="s">
        <v>484</v>
      </c>
      <c r="B258" t="s">
        <v>485</v>
      </c>
      <c r="C258" t="s">
        <v>499</v>
      </c>
      <c r="D258" t="s">
        <v>500</v>
      </c>
      <c r="E258" t="s">
        <v>7</v>
      </c>
      <c r="F258">
        <v>198</v>
      </c>
      <c r="G258">
        <v>0</v>
      </c>
      <c r="H258" s="2">
        <v>5680</v>
      </c>
      <c r="I258" s="2">
        <v>0</v>
      </c>
      <c r="J258" s="2">
        <v>189257.60000000001</v>
      </c>
      <c r="K258" s="2">
        <v>0</v>
      </c>
      <c r="L258" s="1">
        <v>33.32</v>
      </c>
      <c r="M258" s="2">
        <v>162941.37117527807</v>
      </c>
      <c r="N258" s="2">
        <v>8348</v>
      </c>
      <c r="O258" s="2">
        <v>0</v>
      </c>
      <c r="P258" s="2">
        <v>271810.88</v>
      </c>
      <c r="Q258" s="2">
        <v>0</v>
      </c>
      <c r="R258" s="1">
        <v>32.56</v>
      </c>
      <c r="S258" s="2">
        <v>159224.82129252865</v>
      </c>
      <c r="T258" s="2">
        <v>0</v>
      </c>
      <c r="U258" s="2">
        <v>76955.066635249983</v>
      </c>
      <c r="V258" s="2">
        <v>1096.6070867849776</v>
      </c>
      <c r="W258" s="2">
        <v>10784.619548465014</v>
      </c>
      <c r="X258" s="2">
        <v>0</v>
      </c>
      <c r="Y258" s="2">
        <v>0</v>
      </c>
      <c r="Z258" s="2">
        <v>0</v>
      </c>
      <c r="AA258" s="2">
        <v>65073.84</v>
      </c>
      <c r="AB258" s="2">
        <v>1096.6070867849776</v>
      </c>
      <c r="AC258" s="2">
        <v>1096.6070867849776</v>
      </c>
      <c r="AD258" s="2">
        <v>0</v>
      </c>
      <c r="AE258" s="2">
        <v>0</v>
      </c>
      <c r="AF258" s="2">
        <v>0</v>
      </c>
      <c r="AG258" s="2">
        <v>0</v>
      </c>
      <c r="AH258" s="2">
        <v>1096.6070867849776</v>
      </c>
      <c r="AI258" s="2">
        <v>1096.6070867849776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10">
        <f t="shared" si="13"/>
        <v>-0.75999999999999801</v>
      </c>
      <c r="AP258" s="16">
        <f t="shared" si="14"/>
        <v>82553.279999999999</v>
      </c>
      <c r="AQ258" s="16">
        <f t="shared" si="15"/>
        <v>-3716.5498827494157</v>
      </c>
    </row>
    <row r="259" spans="1:43" x14ac:dyDescent="0.25">
      <c r="A259" t="s">
        <v>272</v>
      </c>
      <c r="B259" t="s">
        <v>273</v>
      </c>
      <c r="C259" t="s">
        <v>288</v>
      </c>
      <c r="D259" t="s">
        <v>289</v>
      </c>
      <c r="E259" t="s">
        <v>14</v>
      </c>
      <c r="F259">
        <v>0</v>
      </c>
      <c r="G259">
        <v>171</v>
      </c>
      <c r="H259" s="2">
        <v>0</v>
      </c>
      <c r="I259" s="2">
        <v>12610</v>
      </c>
      <c r="J259" s="2">
        <v>0</v>
      </c>
      <c r="K259" s="2">
        <v>258378.9</v>
      </c>
      <c r="L259" s="1">
        <v>20.49</v>
      </c>
      <c r="M259" s="2">
        <v>191041.85786121216</v>
      </c>
      <c r="N259" s="2">
        <v>0</v>
      </c>
      <c r="O259" s="2">
        <v>18272</v>
      </c>
      <c r="P259" s="2">
        <v>0</v>
      </c>
      <c r="Q259" s="2">
        <v>360323.83999999997</v>
      </c>
      <c r="R259" s="1">
        <v>19.72</v>
      </c>
      <c r="S259" s="2">
        <v>183862.63723880448</v>
      </c>
      <c r="T259" s="2">
        <v>0</v>
      </c>
      <c r="U259" s="2">
        <v>91355.706030849658</v>
      </c>
      <c r="V259" s="2">
        <v>152.52296582372219</v>
      </c>
      <c r="W259" s="2">
        <v>12155.903065025936</v>
      </c>
      <c r="X259" s="2">
        <v>0</v>
      </c>
      <c r="Y259" s="2">
        <v>0</v>
      </c>
      <c r="Z259" s="2">
        <v>0</v>
      </c>
      <c r="AA259" s="2">
        <v>79047.28</v>
      </c>
      <c r="AB259" s="2">
        <v>152.52296582372219</v>
      </c>
      <c r="AC259" s="2">
        <v>152.52296582372219</v>
      </c>
      <c r="AD259" s="2">
        <v>0</v>
      </c>
      <c r="AE259" s="2">
        <v>0</v>
      </c>
      <c r="AF259" s="2">
        <v>0</v>
      </c>
      <c r="AG259" s="2">
        <v>0</v>
      </c>
      <c r="AH259" s="2">
        <v>152.52296582372219</v>
      </c>
      <c r="AI259" s="2">
        <v>152.52296582372219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10">
        <f t="shared" si="13"/>
        <v>-0.76999999999999957</v>
      </c>
      <c r="AP259" s="16">
        <f t="shared" si="14"/>
        <v>101944.93999999997</v>
      </c>
      <c r="AQ259" s="16">
        <f t="shared" si="15"/>
        <v>-7179.2206224076799</v>
      </c>
    </row>
    <row r="260" spans="1:43" x14ac:dyDescent="0.25">
      <c r="A260" t="s">
        <v>44</v>
      </c>
      <c r="B260" t="s">
        <v>45</v>
      </c>
      <c r="C260" t="s">
        <v>58</v>
      </c>
      <c r="D260" t="s">
        <v>59</v>
      </c>
      <c r="E260" t="s">
        <v>14</v>
      </c>
      <c r="F260">
        <v>0</v>
      </c>
      <c r="G260">
        <v>24</v>
      </c>
      <c r="H260" s="2">
        <v>0</v>
      </c>
      <c r="I260" s="2">
        <v>4835</v>
      </c>
      <c r="J260" s="2">
        <v>0</v>
      </c>
      <c r="K260" s="2">
        <v>99455.95</v>
      </c>
      <c r="L260" s="1">
        <v>20.57</v>
      </c>
      <c r="M260" s="2">
        <v>42308.483673582719</v>
      </c>
      <c r="N260" s="2">
        <v>0</v>
      </c>
      <c r="O260" s="2">
        <v>6559</v>
      </c>
      <c r="P260" s="2">
        <v>0</v>
      </c>
      <c r="Q260" s="2">
        <v>129802.61</v>
      </c>
      <c r="R260" s="1">
        <v>19.79</v>
      </c>
      <c r="S260" s="2">
        <v>40704.175590675841</v>
      </c>
      <c r="T260" s="2">
        <v>0</v>
      </c>
      <c r="U260" s="2">
        <v>28460.07688796709</v>
      </c>
      <c r="V260" s="2">
        <v>175.58994206682473</v>
      </c>
      <c r="W260" s="2">
        <v>3837.2469459002655</v>
      </c>
      <c r="X260" s="2">
        <v>0</v>
      </c>
      <c r="Y260" s="2">
        <v>0</v>
      </c>
      <c r="Z260" s="2">
        <v>714.87</v>
      </c>
      <c r="AA260" s="2">
        <v>23732.37</v>
      </c>
      <c r="AB260" s="2">
        <v>890.45994206682474</v>
      </c>
      <c r="AC260" s="2">
        <v>175.58994206682473</v>
      </c>
      <c r="AD260" s="2">
        <v>0</v>
      </c>
      <c r="AE260" s="2">
        <v>0</v>
      </c>
      <c r="AF260" s="2">
        <v>714.87</v>
      </c>
      <c r="AG260" s="2">
        <v>0</v>
      </c>
      <c r="AH260" s="2">
        <v>890.45994206682474</v>
      </c>
      <c r="AI260" s="2">
        <v>175.58994206682473</v>
      </c>
      <c r="AJ260" s="2">
        <v>0</v>
      </c>
      <c r="AK260" s="2">
        <v>0</v>
      </c>
      <c r="AL260" s="2">
        <v>0</v>
      </c>
      <c r="AM260" s="2">
        <v>714.87</v>
      </c>
      <c r="AN260" s="2">
        <v>0</v>
      </c>
      <c r="AO260" s="10">
        <f t="shared" si="13"/>
        <v>-0.78000000000000114</v>
      </c>
      <c r="AP260" s="16">
        <f t="shared" si="14"/>
        <v>30346.660000000003</v>
      </c>
      <c r="AQ260" s="16">
        <f t="shared" si="15"/>
        <v>-1604.3080829068786</v>
      </c>
    </row>
    <row r="261" spans="1:43" x14ac:dyDescent="0.25">
      <c r="A261" t="s">
        <v>272</v>
      </c>
      <c r="B261" t="s">
        <v>273</v>
      </c>
      <c r="C261" t="s">
        <v>282</v>
      </c>
      <c r="D261" t="s">
        <v>283</v>
      </c>
      <c r="E261" t="s">
        <v>14</v>
      </c>
      <c r="F261">
        <v>0</v>
      </c>
      <c r="G261">
        <v>10</v>
      </c>
      <c r="H261" s="2">
        <v>0</v>
      </c>
      <c r="I261" s="2">
        <v>4405</v>
      </c>
      <c r="J261" s="2">
        <v>0</v>
      </c>
      <c r="K261" s="2">
        <v>86073.7</v>
      </c>
      <c r="L261" s="1">
        <v>19.54</v>
      </c>
      <c r="M261" s="2">
        <v>23698.139456044803</v>
      </c>
      <c r="N261" s="2">
        <v>0</v>
      </c>
      <c r="O261" s="2">
        <v>5810</v>
      </c>
      <c r="P261" s="2">
        <v>0</v>
      </c>
      <c r="Q261" s="2">
        <v>108937.5</v>
      </c>
      <c r="R261" s="1">
        <v>18.75</v>
      </c>
      <c r="S261" s="2">
        <v>22740.026346000002</v>
      </c>
      <c r="T261" s="2">
        <v>0</v>
      </c>
      <c r="U261" s="2">
        <v>21869.738834348918</v>
      </c>
      <c r="V261" s="2">
        <v>789.81547822859284</v>
      </c>
      <c r="W261" s="2">
        <v>3158.8633561203237</v>
      </c>
      <c r="X261" s="2">
        <v>0</v>
      </c>
      <c r="Y261" s="2">
        <v>0</v>
      </c>
      <c r="Z261" s="2">
        <v>0</v>
      </c>
      <c r="AA261" s="2">
        <v>17921.060000000001</v>
      </c>
      <c r="AB261" s="2">
        <v>789.81547822859284</v>
      </c>
      <c r="AC261" s="2">
        <v>789.81547822859284</v>
      </c>
      <c r="AD261" s="2">
        <v>0</v>
      </c>
      <c r="AE261" s="2">
        <v>0</v>
      </c>
      <c r="AF261" s="2">
        <v>0</v>
      </c>
      <c r="AG261" s="2">
        <v>0</v>
      </c>
      <c r="AH261" s="2">
        <v>789.81547822859284</v>
      </c>
      <c r="AI261" s="2">
        <v>789.81547822859284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10">
        <f t="shared" ref="AO261:AO324" si="16">R261-L261</f>
        <v>-0.78999999999999915</v>
      </c>
      <c r="AP261" s="16">
        <f t="shared" ref="AP261:AP324" si="17">(P261+Q261)-(J261+K261)</f>
        <v>22863.800000000003</v>
      </c>
      <c r="AQ261" s="16">
        <f t="shared" ref="AQ261:AQ324" si="18">S261-M261</f>
        <v>-958.11311004480012</v>
      </c>
    </row>
    <row r="262" spans="1:43" x14ac:dyDescent="0.25">
      <c r="A262" t="s">
        <v>150</v>
      </c>
      <c r="B262" t="s">
        <v>151</v>
      </c>
      <c r="C262" t="s">
        <v>161</v>
      </c>
      <c r="D262" t="s">
        <v>162</v>
      </c>
      <c r="E262" t="s">
        <v>7</v>
      </c>
      <c r="F262">
        <v>65</v>
      </c>
      <c r="G262">
        <v>0</v>
      </c>
      <c r="H262" s="2">
        <v>2126</v>
      </c>
      <c r="I262" s="2">
        <v>0</v>
      </c>
      <c r="J262" s="2">
        <v>63439.839999999997</v>
      </c>
      <c r="K262" s="2">
        <v>0</v>
      </c>
      <c r="L262" s="1">
        <v>29.84</v>
      </c>
      <c r="M262" s="2">
        <v>35860.20958798848</v>
      </c>
      <c r="N262" s="2">
        <v>2939</v>
      </c>
      <c r="O262" s="2">
        <v>0</v>
      </c>
      <c r="P262" s="2">
        <v>85289.78</v>
      </c>
      <c r="Q262" s="2">
        <v>0</v>
      </c>
      <c r="R262" s="1">
        <v>29.02</v>
      </c>
      <c r="S262" s="2">
        <v>34874.774874109447</v>
      </c>
      <c r="T262" s="2">
        <v>0</v>
      </c>
      <c r="U262" s="2">
        <v>21551.743704641089</v>
      </c>
      <c r="V262" s="2">
        <v>1474.4365893751637</v>
      </c>
      <c r="W262" s="2">
        <v>3460.027115265927</v>
      </c>
      <c r="X262" s="2">
        <v>0</v>
      </c>
      <c r="Y262" s="2">
        <v>0</v>
      </c>
      <c r="Z262" s="2">
        <v>0</v>
      </c>
      <c r="AA262" s="2">
        <v>16617.28</v>
      </c>
      <c r="AB262" s="2">
        <v>1474.4365893751637</v>
      </c>
      <c r="AC262" s="2">
        <v>1474.4365893751637</v>
      </c>
      <c r="AD262" s="2">
        <v>0</v>
      </c>
      <c r="AE262" s="2">
        <v>0</v>
      </c>
      <c r="AF262" s="2">
        <v>0</v>
      </c>
      <c r="AG262" s="2">
        <v>0</v>
      </c>
      <c r="AH262" s="2">
        <v>1474.4365893751637</v>
      </c>
      <c r="AI262" s="2">
        <v>1474.4365893751637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10">
        <f t="shared" si="16"/>
        <v>-0.82000000000000028</v>
      </c>
      <c r="AP262" s="16">
        <f t="shared" si="17"/>
        <v>21849.940000000002</v>
      </c>
      <c r="AQ262" s="16">
        <f t="shared" si="18"/>
        <v>-985.43471387903264</v>
      </c>
    </row>
    <row r="263" spans="1:43" x14ac:dyDescent="0.25">
      <c r="A263" t="s">
        <v>754</v>
      </c>
      <c r="B263" t="s">
        <v>755</v>
      </c>
      <c r="C263" t="s">
        <v>768</v>
      </c>
      <c r="D263" t="s">
        <v>769</v>
      </c>
      <c r="E263" t="s">
        <v>14</v>
      </c>
      <c r="F263">
        <v>0</v>
      </c>
      <c r="G263">
        <v>38</v>
      </c>
      <c r="H263" s="2">
        <v>0</v>
      </c>
      <c r="I263" s="2">
        <v>6751</v>
      </c>
      <c r="J263" s="2">
        <v>0</v>
      </c>
      <c r="K263" s="2">
        <v>127661.41</v>
      </c>
      <c r="L263" s="1">
        <v>18.91</v>
      </c>
      <c r="M263" s="2">
        <v>44465.667409428483</v>
      </c>
      <c r="N263" s="2">
        <v>0</v>
      </c>
      <c r="O263" s="2">
        <v>9072</v>
      </c>
      <c r="P263" s="2">
        <v>0</v>
      </c>
      <c r="Q263" s="2">
        <v>163840.31999999998</v>
      </c>
      <c r="R263" s="1">
        <v>18.059999999999999</v>
      </c>
      <c r="S263" s="2">
        <v>42466.946240839687</v>
      </c>
      <c r="T263" s="2">
        <v>0</v>
      </c>
      <c r="U263" s="2">
        <v>33624.288348247799</v>
      </c>
      <c r="V263" s="2">
        <v>357.41648771463588</v>
      </c>
      <c r="W263" s="2">
        <v>5079.4318605331619</v>
      </c>
      <c r="X263" s="2">
        <v>0</v>
      </c>
      <c r="Y263" s="2">
        <v>0</v>
      </c>
      <c r="Z263" s="2">
        <v>0</v>
      </c>
      <c r="AA263" s="2">
        <v>28187.439999999999</v>
      </c>
      <c r="AB263" s="2">
        <v>357.41648771463588</v>
      </c>
      <c r="AC263" s="2">
        <v>357.41648771463588</v>
      </c>
      <c r="AD263" s="2">
        <v>0</v>
      </c>
      <c r="AE263" s="2">
        <v>0</v>
      </c>
      <c r="AF263" s="2">
        <v>0</v>
      </c>
      <c r="AG263" s="2">
        <v>0</v>
      </c>
      <c r="AH263" s="2">
        <v>357.41648771463588</v>
      </c>
      <c r="AI263" s="2">
        <v>357.41648771463588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10">
        <f t="shared" si="16"/>
        <v>-0.85000000000000142</v>
      </c>
      <c r="AP263" s="16">
        <f t="shared" si="17"/>
        <v>36178.909999999974</v>
      </c>
      <c r="AQ263" s="16">
        <f t="shared" si="18"/>
        <v>-1998.721168588796</v>
      </c>
    </row>
    <row r="264" spans="1:43" x14ac:dyDescent="0.25">
      <c r="A264" t="s">
        <v>434</v>
      </c>
      <c r="B264" t="s">
        <v>435</v>
      </c>
      <c r="C264" t="s">
        <v>445</v>
      </c>
      <c r="D264" t="s">
        <v>446</v>
      </c>
      <c r="E264" t="s">
        <v>7</v>
      </c>
      <c r="F264">
        <v>6</v>
      </c>
      <c r="G264">
        <v>0</v>
      </c>
      <c r="H264" s="2">
        <v>0</v>
      </c>
      <c r="I264" s="2">
        <v>0</v>
      </c>
      <c r="J264" s="2">
        <v>0</v>
      </c>
      <c r="K264" s="2">
        <v>0</v>
      </c>
      <c r="L264" s="1">
        <v>35.65</v>
      </c>
      <c r="M264" s="2">
        <v>26053.258445452808</v>
      </c>
      <c r="N264" s="2">
        <v>137</v>
      </c>
      <c r="O264" s="2">
        <v>0</v>
      </c>
      <c r="P264" s="2">
        <v>4766.2299999999996</v>
      </c>
      <c r="Q264" s="2">
        <v>0</v>
      </c>
      <c r="R264" s="1">
        <v>34.79</v>
      </c>
      <c r="S264" s="2">
        <v>25424.764693332487</v>
      </c>
      <c r="T264" s="2">
        <v>0</v>
      </c>
      <c r="U264" s="2">
        <v>4012.5528667979661</v>
      </c>
      <c r="V264" s="2">
        <v>25.887996969493088</v>
      </c>
      <c r="W264" s="2">
        <v>722.75486982847292</v>
      </c>
      <c r="X264" s="2">
        <v>0</v>
      </c>
      <c r="Y264" s="2">
        <v>0</v>
      </c>
      <c r="Z264" s="2">
        <v>0</v>
      </c>
      <c r="AA264" s="2">
        <v>3263.91</v>
      </c>
      <c r="AB264" s="2">
        <v>25.887996969493088</v>
      </c>
      <c r="AC264" s="2">
        <v>25.887996969493088</v>
      </c>
      <c r="AD264" s="2">
        <v>0</v>
      </c>
      <c r="AE264" s="2">
        <v>0</v>
      </c>
      <c r="AF264" s="2">
        <v>0</v>
      </c>
      <c r="AG264" s="2">
        <v>0</v>
      </c>
      <c r="AH264" s="2">
        <v>25.887996969493088</v>
      </c>
      <c r="AI264" s="2">
        <v>25.887996969493088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10">
        <f t="shared" si="16"/>
        <v>-0.85999999999999943</v>
      </c>
      <c r="AP264" s="16">
        <f t="shared" si="17"/>
        <v>4766.2299999999996</v>
      </c>
      <c r="AQ264" s="16">
        <f t="shared" si="18"/>
        <v>-628.49375212032101</v>
      </c>
    </row>
    <row r="265" spans="1:43" x14ac:dyDescent="0.25">
      <c r="A265" t="s">
        <v>825</v>
      </c>
      <c r="B265" t="s">
        <v>826</v>
      </c>
      <c r="C265" t="s">
        <v>834</v>
      </c>
      <c r="D265" t="s">
        <v>835</v>
      </c>
      <c r="E265" t="s">
        <v>7</v>
      </c>
      <c r="F265">
        <v>1517</v>
      </c>
      <c r="G265">
        <v>0</v>
      </c>
      <c r="H265" s="2">
        <v>23269</v>
      </c>
      <c r="I265" s="2">
        <v>0</v>
      </c>
      <c r="J265" s="2">
        <v>894460.36</v>
      </c>
      <c r="K265" s="2">
        <v>0</v>
      </c>
      <c r="L265" s="1">
        <v>38.44</v>
      </c>
      <c r="M265" s="2">
        <v>1801279.0571789723</v>
      </c>
      <c r="N265" s="2">
        <v>40841</v>
      </c>
      <c r="O265" s="2">
        <v>0</v>
      </c>
      <c r="P265" s="2">
        <v>1533579.5499999998</v>
      </c>
      <c r="Q265" s="2">
        <v>0</v>
      </c>
      <c r="R265" s="1">
        <v>37.549999999999997</v>
      </c>
      <c r="S265" s="2">
        <v>1759574.1050226435</v>
      </c>
      <c r="T265" s="15">
        <v>3517.3513594999999</v>
      </c>
      <c r="U265" s="2">
        <v>580024.546470284</v>
      </c>
      <c r="V265" s="2">
        <v>4238.3333814749494</v>
      </c>
      <c r="W265" s="2">
        <v>71302.713088809105</v>
      </c>
      <c r="X265" s="2">
        <v>0</v>
      </c>
      <c r="Y265" s="2">
        <v>0</v>
      </c>
      <c r="Z265" s="2">
        <v>0</v>
      </c>
      <c r="AA265" s="2">
        <v>504483.5</v>
      </c>
      <c r="AB265" s="2">
        <v>7755.6847409749498</v>
      </c>
      <c r="AC265" s="2">
        <v>4238.3333814749494</v>
      </c>
      <c r="AD265" s="2">
        <v>0</v>
      </c>
      <c r="AE265" s="2">
        <v>0</v>
      </c>
      <c r="AF265" s="2">
        <v>0</v>
      </c>
      <c r="AG265" s="2">
        <v>0</v>
      </c>
      <c r="AH265" s="2">
        <v>4238.3333814749494</v>
      </c>
      <c r="AI265" s="2">
        <v>4238.3333814749494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10">
        <f t="shared" si="16"/>
        <v>-0.89000000000000057</v>
      </c>
      <c r="AP265" s="16">
        <f t="shared" si="17"/>
        <v>639119.18999999983</v>
      </c>
      <c r="AQ265" s="16">
        <f t="shared" si="18"/>
        <v>-41704.952156328829</v>
      </c>
    </row>
    <row r="266" spans="1:43" x14ac:dyDescent="0.25">
      <c r="A266" t="s">
        <v>272</v>
      </c>
      <c r="B266" t="s">
        <v>273</v>
      </c>
      <c r="C266" t="s">
        <v>278</v>
      </c>
      <c r="D266" t="s">
        <v>279</v>
      </c>
      <c r="E266" t="s">
        <v>14</v>
      </c>
      <c r="F266">
        <v>0</v>
      </c>
      <c r="G266">
        <v>2067</v>
      </c>
      <c r="H266" s="2">
        <v>0</v>
      </c>
      <c r="I266" s="2">
        <v>54158</v>
      </c>
      <c r="J266" s="2">
        <v>0</v>
      </c>
      <c r="K266" s="2">
        <v>1114571.6399999999</v>
      </c>
      <c r="L266" s="1">
        <v>20.58</v>
      </c>
      <c r="M266" s="2">
        <v>3334100.5560669811</v>
      </c>
      <c r="N266" s="2">
        <v>0</v>
      </c>
      <c r="O266" s="2">
        <v>108176</v>
      </c>
      <c r="P266" s="2">
        <v>0</v>
      </c>
      <c r="Q266" s="2">
        <v>2126740.16</v>
      </c>
      <c r="R266" s="1">
        <v>19.66</v>
      </c>
      <c r="S266" s="2">
        <v>3185054.2727053869</v>
      </c>
      <c r="T266" s="2">
        <v>0</v>
      </c>
      <c r="U266" s="2">
        <v>840604.44864240277</v>
      </c>
      <c r="V266" s="2">
        <v>12544.727543972083</v>
      </c>
      <c r="W266" s="2">
        <v>115556.55109843066</v>
      </c>
      <c r="X266" s="2">
        <v>0</v>
      </c>
      <c r="Y266" s="2">
        <v>0</v>
      </c>
      <c r="Z266" s="2">
        <v>0</v>
      </c>
      <c r="AA266" s="2">
        <v>712503.17</v>
      </c>
      <c r="AB266" s="2">
        <v>12544.727543972083</v>
      </c>
      <c r="AC266" s="2">
        <v>12544.727543972083</v>
      </c>
      <c r="AD266" s="2">
        <v>0</v>
      </c>
      <c r="AE266" s="2">
        <v>0</v>
      </c>
      <c r="AF266" s="2">
        <v>0</v>
      </c>
      <c r="AG266" s="2">
        <v>0</v>
      </c>
      <c r="AH266" s="2">
        <v>12544.727543972083</v>
      </c>
      <c r="AI266" s="2">
        <v>12544.727543972083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10">
        <f t="shared" si="16"/>
        <v>-0.91999999999999815</v>
      </c>
      <c r="AP266" s="16">
        <f t="shared" si="17"/>
        <v>1012168.5200000003</v>
      </c>
      <c r="AQ266" s="16">
        <f t="shared" si="18"/>
        <v>-149046.28336159419</v>
      </c>
    </row>
    <row r="267" spans="1:43" x14ac:dyDescent="0.25">
      <c r="A267" t="s">
        <v>189</v>
      </c>
      <c r="B267" t="s">
        <v>190</v>
      </c>
      <c r="C267" t="s">
        <v>186</v>
      </c>
      <c r="D267" t="s">
        <v>187</v>
      </c>
      <c r="E267" t="s">
        <v>7</v>
      </c>
      <c r="F267">
        <v>769</v>
      </c>
      <c r="G267">
        <v>0</v>
      </c>
      <c r="H267" s="2">
        <v>24327</v>
      </c>
      <c r="I267" s="2">
        <v>0</v>
      </c>
      <c r="J267" s="2">
        <v>951428.97</v>
      </c>
      <c r="K267" s="2">
        <v>0</v>
      </c>
      <c r="L267" s="1">
        <v>39.11</v>
      </c>
      <c r="M267" s="2">
        <v>484922.34223067516</v>
      </c>
      <c r="N267" s="2">
        <v>33629</v>
      </c>
      <c r="O267" s="2">
        <v>0</v>
      </c>
      <c r="P267" s="2">
        <v>1283955.22</v>
      </c>
      <c r="Q267" s="2">
        <v>0</v>
      </c>
      <c r="R267" s="1">
        <v>38.18</v>
      </c>
      <c r="S267" s="2">
        <v>473391.33281429758</v>
      </c>
      <c r="T267" s="2">
        <v>0</v>
      </c>
      <c r="U267" s="2">
        <v>314121.21240247518</v>
      </c>
      <c r="V267" s="2">
        <v>4365.1478645747411</v>
      </c>
      <c r="W267" s="2">
        <v>37150.614537900459</v>
      </c>
      <c r="X267" s="2">
        <v>0</v>
      </c>
      <c r="Y267" s="2">
        <v>0</v>
      </c>
      <c r="Z267" s="2">
        <v>0</v>
      </c>
      <c r="AA267" s="2">
        <v>272605.45</v>
      </c>
      <c r="AB267" s="2">
        <v>4365.1478645747411</v>
      </c>
      <c r="AC267" s="2">
        <v>4365.1478645747411</v>
      </c>
      <c r="AD267" s="2">
        <v>0</v>
      </c>
      <c r="AE267" s="2">
        <v>0</v>
      </c>
      <c r="AF267" s="2">
        <v>0</v>
      </c>
      <c r="AG267" s="2">
        <v>0</v>
      </c>
      <c r="AH267" s="2">
        <v>4365.1478645747411</v>
      </c>
      <c r="AI267" s="2">
        <v>4365.1478645747411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10">
        <f t="shared" si="16"/>
        <v>-0.92999999999999972</v>
      </c>
      <c r="AP267" s="16">
        <f t="shared" si="17"/>
        <v>332526.25</v>
      </c>
      <c r="AQ267" s="16">
        <f t="shared" si="18"/>
        <v>-11531.009416377579</v>
      </c>
    </row>
    <row r="268" spans="1:43" x14ac:dyDescent="0.25">
      <c r="A268" t="s">
        <v>825</v>
      </c>
      <c r="B268" t="s">
        <v>826</v>
      </c>
      <c r="C268" t="s">
        <v>823</v>
      </c>
      <c r="D268" t="s">
        <v>824</v>
      </c>
      <c r="E268" t="s">
        <v>7</v>
      </c>
      <c r="F268">
        <v>11727</v>
      </c>
      <c r="G268">
        <v>0</v>
      </c>
      <c r="H268" s="2">
        <v>322219</v>
      </c>
      <c r="I268" s="2">
        <v>0</v>
      </c>
      <c r="J268" s="2">
        <v>12421542.449999999</v>
      </c>
      <c r="K268" s="2">
        <v>0</v>
      </c>
      <c r="L268" s="1">
        <v>38.549999999999997</v>
      </c>
      <c r="M268" s="2">
        <v>7989120.4659409737</v>
      </c>
      <c r="N268" s="2">
        <v>454546</v>
      </c>
      <c r="O268" s="2">
        <v>0</v>
      </c>
      <c r="P268" s="2">
        <v>17095475.059999999</v>
      </c>
      <c r="Q268" s="2">
        <v>0</v>
      </c>
      <c r="R268" s="1">
        <v>37.61</v>
      </c>
      <c r="S268" s="2">
        <v>7794314.4156690016</v>
      </c>
      <c r="T268" s="2">
        <v>0</v>
      </c>
      <c r="U268" s="2">
        <v>4422768.8763405709</v>
      </c>
      <c r="V268" s="2">
        <v>102653.5997052989</v>
      </c>
      <c r="W268" s="2">
        <v>536108.05663527141</v>
      </c>
      <c r="X268" s="2">
        <v>0</v>
      </c>
      <c r="Y268" s="2">
        <v>0</v>
      </c>
      <c r="Z268" s="2">
        <v>0</v>
      </c>
      <c r="AA268" s="2">
        <v>3784007.22</v>
      </c>
      <c r="AB268" s="2">
        <v>102653.5997052989</v>
      </c>
      <c r="AC268" s="2">
        <v>102653.5997052989</v>
      </c>
      <c r="AD268" s="2">
        <v>0</v>
      </c>
      <c r="AE268" s="2">
        <v>0</v>
      </c>
      <c r="AF268" s="2">
        <v>0</v>
      </c>
      <c r="AG268" s="2">
        <v>0</v>
      </c>
      <c r="AH268" s="2">
        <v>102653.5997052989</v>
      </c>
      <c r="AI268" s="2">
        <v>102653.5997052989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10">
        <f t="shared" si="16"/>
        <v>-0.93999999999999773</v>
      </c>
      <c r="AP268" s="16">
        <f t="shared" si="17"/>
        <v>4673932.6099999994</v>
      </c>
      <c r="AQ268" s="16">
        <f t="shared" si="18"/>
        <v>-194806.05027197208</v>
      </c>
    </row>
    <row r="269" spans="1:43" x14ac:dyDescent="0.25">
      <c r="A269" t="s">
        <v>637</v>
      </c>
      <c r="B269" t="s">
        <v>638</v>
      </c>
      <c r="C269" t="s">
        <v>649</v>
      </c>
      <c r="D269" t="s">
        <v>650</v>
      </c>
      <c r="E269" t="s">
        <v>14</v>
      </c>
      <c r="F269">
        <v>0</v>
      </c>
      <c r="G269">
        <v>223</v>
      </c>
      <c r="H269" s="2">
        <v>0</v>
      </c>
      <c r="I269" s="2">
        <v>19177</v>
      </c>
      <c r="J269" s="2">
        <v>0</v>
      </c>
      <c r="K269" s="2">
        <v>405785.32</v>
      </c>
      <c r="L269" s="1">
        <v>21.16</v>
      </c>
      <c r="M269" s="2">
        <v>178189.32745145092</v>
      </c>
      <c r="N269" s="2">
        <v>0</v>
      </c>
      <c r="O269" s="2">
        <v>24841</v>
      </c>
      <c r="P269" s="2">
        <v>0</v>
      </c>
      <c r="Q269" s="2">
        <v>501539.79000000004</v>
      </c>
      <c r="R269" s="1">
        <v>20.190000000000001</v>
      </c>
      <c r="S269" s="2">
        <v>170020.91310230596</v>
      </c>
      <c r="T269" s="15">
        <v>26714.847290999998</v>
      </c>
      <c r="U269" s="2">
        <v>90029.648124075218</v>
      </c>
      <c r="V269" s="2">
        <v>254.48609666252742</v>
      </c>
      <c r="W269" s="2">
        <v>15168.942474412686</v>
      </c>
      <c r="X269" s="2">
        <v>6678.7195529999999</v>
      </c>
      <c r="Y269" s="2">
        <v>0</v>
      </c>
      <c r="Z269" s="2">
        <v>0</v>
      </c>
      <c r="AA269" s="2">
        <v>67927.5</v>
      </c>
      <c r="AB269" s="2">
        <v>26969.333387662526</v>
      </c>
      <c r="AC269" s="2">
        <v>254.48609666252742</v>
      </c>
      <c r="AD269" s="2">
        <v>0</v>
      </c>
      <c r="AE269" s="2">
        <v>0</v>
      </c>
      <c r="AF269" s="2">
        <v>0</v>
      </c>
      <c r="AG269" s="2">
        <v>0</v>
      </c>
      <c r="AH269" s="2">
        <v>6933.2056496625273</v>
      </c>
      <c r="AI269" s="2">
        <v>254.48609666252742</v>
      </c>
      <c r="AJ269" s="2">
        <v>0</v>
      </c>
      <c r="AK269" s="2">
        <v>6678.7195529999999</v>
      </c>
      <c r="AL269" s="2">
        <v>0</v>
      </c>
      <c r="AM269" s="2">
        <v>0</v>
      </c>
      <c r="AN269" s="2">
        <v>0</v>
      </c>
      <c r="AO269" s="10">
        <f t="shared" si="16"/>
        <v>-0.96999999999999886</v>
      </c>
      <c r="AP269" s="16">
        <f t="shared" si="17"/>
        <v>95754.47000000003</v>
      </c>
      <c r="AQ269" s="16">
        <f t="shared" si="18"/>
        <v>-8168.4143491449649</v>
      </c>
    </row>
    <row r="270" spans="1:43" x14ac:dyDescent="0.25">
      <c r="A270" t="s">
        <v>754</v>
      </c>
      <c r="B270" t="s">
        <v>755</v>
      </c>
      <c r="C270" t="s">
        <v>758</v>
      </c>
      <c r="D270" t="s">
        <v>759</v>
      </c>
      <c r="E270" t="s">
        <v>7</v>
      </c>
      <c r="F270">
        <v>28</v>
      </c>
      <c r="G270">
        <v>0</v>
      </c>
      <c r="H270" s="2">
        <v>996</v>
      </c>
      <c r="I270" s="2">
        <v>0</v>
      </c>
      <c r="J270" s="2">
        <v>31632.960000000003</v>
      </c>
      <c r="K270" s="2">
        <v>0</v>
      </c>
      <c r="L270" s="1">
        <v>31.76</v>
      </c>
      <c r="M270" s="2">
        <v>19962.798950154243</v>
      </c>
      <c r="N270" s="2">
        <v>1391</v>
      </c>
      <c r="O270" s="2">
        <v>0</v>
      </c>
      <c r="P270" s="2">
        <v>42787.16</v>
      </c>
      <c r="Q270" s="2">
        <v>0</v>
      </c>
      <c r="R270" s="1">
        <v>30.76</v>
      </c>
      <c r="S270" s="2">
        <v>19334.247345930242</v>
      </c>
      <c r="T270" s="15">
        <v>195.42071999999999</v>
      </c>
      <c r="U270" s="2">
        <v>10632.664662459765</v>
      </c>
      <c r="V270" s="2">
        <v>95.544936345921087</v>
      </c>
      <c r="W270" s="2">
        <v>1694.7597261138453</v>
      </c>
      <c r="X270" s="2">
        <v>0</v>
      </c>
      <c r="Y270" s="2">
        <v>0</v>
      </c>
      <c r="Z270" s="2">
        <v>451.14</v>
      </c>
      <c r="AA270" s="2">
        <v>8391.2199999999993</v>
      </c>
      <c r="AB270" s="2">
        <v>742.10565634592103</v>
      </c>
      <c r="AC270" s="2">
        <v>95.544936345921087</v>
      </c>
      <c r="AD270" s="2">
        <v>0</v>
      </c>
      <c r="AE270" s="2">
        <v>0</v>
      </c>
      <c r="AF270" s="2">
        <v>451.14</v>
      </c>
      <c r="AG270" s="2">
        <v>0</v>
      </c>
      <c r="AH270" s="2">
        <v>546.68493634592107</v>
      </c>
      <c r="AI270" s="2">
        <v>95.544936345921087</v>
      </c>
      <c r="AJ270" s="2">
        <v>0</v>
      </c>
      <c r="AK270" s="2">
        <v>0</v>
      </c>
      <c r="AL270" s="2">
        <v>0</v>
      </c>
      <c r="AM270" s="2">
        <v>451.14</v>
      </c>
      <c r="AN270" s="2">
        <v>0</v>
      </c>
      <c r="AO270" s="10">
        <f t="shared" si="16"/>
        <v>-1</v>
      </c>
      <c r="AP270" s="16">
        <f t="shared" si="17"/>
        <v>11154.2</v>
      </c>
      <c r="AQ270" s="16">
        <f t="shared" si="18"/>
        <v>-628.55160422400149</v>
      </c>
    </row>
    <row r="271" spans="1:43" x14ac:dyDescent="0.25">
      <c r="A271" t="s">
        <v>371</v>
      </c>
      <c r="B271" t="s">
        <v>372</v>
      </c>
      <c r="C271" t="s">
        <v>373</v>
      </c>
      <c r="D271" t="s">
        <v>374</v>
      </c>
      <c r="E271" t="s">
        <v>7</v>
      </c>
      <c r="F271">
        <v>276</v>
      </c>
      <c r="G271">
        <v>0</v>
      </c>
      <c r="H271" s="2">
        <v>8382</v>
      </c>
      <c r="I271" s="2">
        <v>0</v>
      </c>
      <c r="J271" s="2">
        <v>322287.90000000002</v>
      </c>
      <c r="K271" s="2">
        <v>0</v>
      </c>
      <c r="L271" s="1">
        <v>38.450000000000003</v>
      </c>
      <c r="M271" s="2">
        <v>210453.05271188164</v>
      </c>
      <c r="N271" s="2">
        <v>11663</v>
      </c>
      <c r="O271" s="2">
        <v>0</v>
      </c>
      <c r="P271" s="2">
        <v>436079.57</v>
      </c>
      <c r="Q271" s="2">
        <v>0</v>
      </c>
      <c r="R271" s="1">
        <v>37.39</v>
      </c>
      <c r="S271" s="2">
        <v>204651.22603113795</v>
      </c>
      <c r="T271" s="2">
        <v>0</v>
      </c>
      <c r="U271" s="2">
        <v>113850.91951948161</v>
      </c>
      <c r="V271" s="2">
        <v>9007.2072657127719</v>
      </c>
      <c r="W271" s="2">
        <v>14297.262253768835</v>
      </c>
      <c r="X271" s="2">
        <v>0</v>
      </c>
      <c r="Y271" s="2">
        <v>0</v>
      </c>
      <c r="Z271" s="2">
        <v>907.21</v>
      </c>
      <c r="AA271" s="2">
        <v>89639.24</v>
      </c>
      <c r="AB271" s="2">
        <v>9914.417265712771</v>
      </c>
      <c r="AC271" s="2">
        <v>9007.2072657127719</v>
      </c>
      <c r="AD271" s="2">
        <v>0</v>
      </c>
      <c r="AE271" s="2">
        <v>0</v>
      </c>
      <c r="AF271" s="2">
        <v>907.21</v>
      </c>
      <c r="AG271" s="2">
        <v>0</v>
      </c>
      <c r="AH271" s="2">
        <v>9914.417265712771</v>
      </c>
      <c r="AI271" s="2">
        <v>9007.2072657127719</v>
      </c>
      <c r="AJ271" s="2">
        <v>0</v>
      </c>
      <c r="AK271" s="2">
        <v>0</v>
      </c>
      <c r="AL271" s="2">
        <v>0</v>
      </c>
      <c r="AM271" s="2">
        <v>907.21</v>
      </c>
      <c r="AN271" s="2">
        <v>0</v>
      </c>
      <c r="AO271" s="10">
        <f t="shared" si="16"/>
        <v>-1.0600000000000023</v>
      </c>
      <c r="AP271" s="16">
        <f t="shared" si="17"/>
        <v>113791.66999999998</v>
      </c>
      <c r="AQ271" s="16">
        <f t="shared" si="18"/>
        <v>-5801.8266807436885</v>
      </c>
    </row>
    <row r="272" spans="1:43" x14ac:dyDescent="0.25">
      <c r="A272" t="s">
        <v>70</v>
      </c>
      <c r="B272" t="s">
        <v>71</v>
      </c>
      <c r="C272" t="s">
        <v>78</v>
      </c>
      <c r="D272" t="s">
        <v>79</v>
      </c>
      <c r="E272" t="s">
        <v>14</v>
      </c>
      <c r="F272">
        <v>0</v>
      </c>
      <c r="G272">
        <v>127</v>
      </c>
      <c r="H272" s="2">
        <v>0</v>
      </c>
      <c r="I272" s="2">
        <v>10591</v>
      </c>
      <c r="J272" s="2">
        <v>0</v>
      </c>
      <c r="K272" s="2">
        <v>218704.15</v>
      </c>
      <c r="L272" s="1">
        <v>20.65</v>
      </c>
      <c r="M272" s="2">
        <v>147350.11994075522</v>
      </c>
      <c r="N272" s="2">
        <v>0</v>
      </c>
      <c r="O272" s="2">
        <v>15076</v>
      </c>
      <c r="P272" s="2">
        <v>0</v>
      </c>
      <c r="Q272" s="2">
        <v>295188.07999999996</v>
      </c>
      <c r="R272" s="1">
        <v>19.579999999999998</v>
      </c>
      <c r="S272" s="2">
        <v>139715.02898014465</v>
      </c>
      <c r="T272" s="15">
        <v>146.87475000000001</v>
      </c>
      <c r="U272" s="2">
        <v>66866.212638903293</v>
      </c>
      <c r="V272" s="2">
        <v>797.84937326025101</v>
      </c>
      <c r="W272" s="2">
        <v>9692.0794246430432</v>
      </c>
      <c r="X272" s="2">
        <v>36.723841</v>
      </c>
      <c r="Y272" s="2">
        <v>0</v>
      </c>
      <c r="Z272" s="2">
        <v>0</v>
      </c>
      <c r="AA272" s="2">
        <v>56339.56</v>
      </c>
      <c r="AB272" s="2">
        <v>944.72412326025096</v>
      </c>
      <c r="AC272" s="2">
        <v>797.84937326025101</v>
      </c>
      <c r="AD272" s="2">
        <v>0</v>
      </c>
      <c r="AE272" s="2">
        <v>0</v>
      </c>
      <c r="AF272" s="2">
        <v>0</v>
      </c>
      <c r="AG272" s="2">
        <v>0</v>
      </c>
      <c r="AH272" s="2">
        <v>834.57321426025101</v>
      </c>
      <c r="AI272" s="2">
        <v>797.84937326025101</v>
      </c>
      <c r="AJ272" s="2">
        <v>0</v>
      </c>
      <c r="AK272" s="2">
        <v>36.723841</v>
      </c>
      <c r="AL272" s="2">
        <v>0</v>
      </c>
      <c r="AM272" s="2">
        <v>0</v>
      </c>
      <c r="AN272" s="2">
        <v>0</v>
      </c>
      <c r="AO272" s="10">
        <f t="shared" si="16"/>
        <v>-1.0700000000000003</v>
      </c>
      <c r="AP272" s="16">
        <f t="shared" si="17"/>
        <v>76483.929999999964</v>
      </c>
      <c r="AQ272" s="16">
        <f t="shared" si="18"/>
        <v>-7635.0909606105706</v>
      </c>
    </row>
    <row r="273" spans="1:43" x14ac:dyDescent="0.25">
      <c r="A273" t="s">
        <v>228</v>
      </c>
      <c r="B273" t="s">
        <v>229</v>
      </c>
      <c r="C273" t="s">
        <v>240</v>
      </c>
      <c r="D273" t="s">
        <v>241</v>
      </c>
      <c r="E273" t="s">
        <v>14</v>
      </c>
      <c r="F273">
        <v>0</v>
      </c>
      <c r="G273">
        <v>674</v>
      </c>
      <c r="H273" s="2">
        <v>0</v>
      </c>
      <c r="I273" s="2">
        <v>39406</v>
      </c>
      <c r="J273" s="2">
        <v>0</v>
      </c>
      <c r="K273" s="2">
        <v>805458.64</v>
      </c>
      <c r="L273" s="1">
        <v>20.440000000000001</v>
      </c>
      <c r="M273" s="2">
        <v>733626.99420095258</v>
      </c>
      <c r="N273" s="2">
        <v>0</v>
      </c>
      <c r="O273" s="2">
        <v>58391</v>
      </c>
      <c r="P273" s="2">
        <v>0</v>
      </c>
      <c r="Q273" s="2">
        <v>1129865.8500000001</v>
      </c>
      <c r="R273" s="1">
        <v>19.350000000000001</v>
      </c>
      <c r="S273" s="2">
        <v>694505.00674111699</v>
      </c>
      <c r="T273" s="2">
        <v>0</v>
      </c>
      <c r="U273" s="2">
        <v>279455.29823842651</v>
      </c>
      <c r="V273" s="2">
        <v>4605.1382289522735</v>
      </c>
      <c r="W273" s="2">
        <v>40678.390009474242</v>
      </c>
      <c r="X273" s="2">
        <v>0</v>
      </c>
      <c r="Y273" s="2">
        <v>0</v>
      </c>
      <c r="Z273" s="2">
        <v>0</v>
      </c>
      <c r="AA273" s="2">
        <v>234171.77</v>
      </c>
      <c r="AB273" s="2">
        <v>4605.1382289522735</v>
      </c>
      <c r="AC273" s="2">
        <v>4605.1382289522735</v>
      </c>
      <c r="AD273" s="2">
        <v>0</v>
      </c>
      <c r="AE273" s="2">
        <v>0</v>
      </c>
      <c r="AF273" s="2">
        <v>0</v>
      </c>
      <c r="AG273" s="2">
        <v>0</v>
      </c>
      <c r="AH273" s="2">
        <v>4605.1382289522735</v>
      </c>
      <c r="AI273" s="2">
        <v>4605.1382289522735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10">
        <f t="shared" si="16"/>
        <v>-1.0899999999999999</v>
      </c>
      <c r="AP273" s="16">
        <f t="shared" si="17"/>
        <v>324407.21000000008</v>
      </c>
      <c r="AQ273" s="16">
        <f t="shared" si="18"/>
        <v>-39121.987459835596</v>
      </c>
    </row>
    <row r="274" spans="1:43" x14ac:dyDescent="0.25">
      <c r="A274" t="s">
        <v>434</v>
      </c>
      <c r="B274" t="s">
        <v>435</v>
      </c>
      <c r="C274" t="s">
        <v>440</v>
      </c>
      <c r="D274" t="s">
        <v>441</v>
      </c>
      <c r="E274" t="s">
        <v>14</v>
      </c>
      <c r="F274">
        <v>0</v>
      </c>
      <c r="G274">
        <v>289</v>
      </c>
      <c r="H274" s="2">
        <v>0</v>
      </c>
      <c r="I274" s="2">
        <v>20290</v>
      </c>
      <c r="J274" s="2">
        <v>0</v>
      </c>
      <c r="K274" s="2">
        <v>408640.60000000003</v>
      </c>
      <c r="L274" s="1">
        <v>20.14</v>
      </c>
      <c r="M274" s="2">
        <v>285984.2061988762</v>
      </c>
      <c r="N274" s="2">
        <v>0</v>
      </c>
      <c r="O274" s="2">
        <v>28432</v>
      </c>
      <c r="P274" s="2">
        <v>0</v>
      </c>
      <c r="Q274" s="2">
        <v>541345.28000000003</v>
      </c>
      <c r="R274" s="1">
        <v>19.04</v>
      </c>
      <c r="S274" s="2">
        <v>270364.41340747772</v>
      </c>
      <c r="T274" s="2">
        <v>0</v>
      </c>
      <c r="U274" s="2">
        <v>125324.15478677535</v>
      </c>
      <c r="V274" s="2">
        <v>1269.1905232434947</v>
      </c>
      <c r="W274" s="2">
        <v>18890.884263531858</v>
      </c>
      <c r="X274" s="2">
        <v>0</v>
      </c>
      <c r="Y274" s="2">
        <v>0</v>
      </c>
      <c r="Z274" s="2">
        <v>12267.27</v>
      </c>
      <c r="AA274" s="2">
        <v>92896.81</v>
      </c>
      <c r="AB274" s="2">
        <v>13536.460523243495</v>
      </c>
      <c r="AC274" s="2">
        <v>1269.1905232434947</v>
      </c>
      <c r="AD274" s="2">
        <v>0</v>
      </c>
      <c r="AE274" s="2">
        <v>0</v>
      </c>
      <c r="AF274" s="2">
        <v>12267.27</v>
      </c>
      <c r="AG274" s="2">
        <v>0</v>
      </c>
      <c r="AH274" s="2">
        <v>13536.460523243495</v>
      </c>
      <c r="AI274" s="2">
        <v>1269.1905232434947</v>
      </c>
      <c r="AJ274" s="2">
        <v>0</v>
      </c>
      <c r="AK274" s="2">
        <v>0</v>
      </c>
      <c r="AL274" s="2">
        <v>0</v>
      </c>
      <c r="AM274" s="2">
        <v>12267.27</v>
      </c>
      <c r="AN274" s="2">
        <v>0</v>
      </c>
      <c r="AO274" s="10">
        <f t="shared" si="16"/>
        <v>-1.1000000000000014</v>
      </c>
      <c r="AP274" s="16">
        <f t="shared" si="17"/>
        <v>132704.68</v>
      </c>
      <c r="AQ274" s="16">
        <f t="shared" si="18"/>
        <v>-15619.792791398475</v>
      </c>
    </row>
    <row r="275" spans="1:43" x14ac:dyDescent="0.25">
      <c r="A275" t="s">
        <v>70</v>
      </c>
      <c r="B275" t="s">
        <v>71</v>
      </c>
      <c r="C275" t="s">
        <v>67</v>
      </c>
      <c r="D275" t="s">
        <v>68</v>
      </c>
      <c r="E275" t="s">
        <v>7</v>
      </c>
      <c r="F275">
        <v>327</v>
      </c>
      <c r="G275">
        <v>0</v>
      </c>
      <c r="H275" s="2">
        <v>2100</v>
      </c>
      <c r="I275" s="2">
        <v>0</v>
      </c>
      <c r="J275" s="2">
        <v>81102</v>
      </c>
      <c r="K275" s="2">
        <v>0</v>
      </c>
      <c r="L275" s="1">
        <v>38.619999999999997</v>
      </c>
      <c r="M275" s="2">
        <v>553476.80179509113</v>
      </c>
      <c r="N275" s="2">
        <v>6074</v>
      </c>
      <c r="O275" s="2">
        <v>0</v>
      </c>
      <c r="P275" s="2">
        <v>227349.82</v>
      </c>
      <c r="Q275" s="2">
        <v>0</v>
      </c>
      <c r="R275" s="1">
        <v>37.43</v>
      </c>
      <c r="S275" s="2">
        <v>536422.49329855677</v>
      </c>
      <c r="T275" s="15">
        <v>2310.4016594999998</v>
      </c>
      <c r="U275" s="2">
        <v>127720.49144962316</v>
      </c>
      <c r="V275" s="2">
        <v>3527.5587952454662</v>
      </c>
      <c r="W275" s="2">
        <v>16607.112654377699</v>
      </c>
      <c r="X275" s="2">
        <v>0</v>
      </c>
      <c r="Y275" s="2">
        <v>0</v>
      </c>
      <c r="Z275" s="2">
        <v>0</v>
      </c>
      <c r="AA275" s="2">
        <v>107585.82</v>
      </c>
      <c r="AB275" s="2">
        <v>5837.9604547454655</v>
      </c>
      <c r="AC275" s="2">
        <v>3527.5587952454662</v>
      </c>
      <c r="AD275" s="2">
        <v>0</v>
      </c>
      <c r="AE275" s="2">
        <v>0</v>
      </c>
      <c r="AF275" s="2">
        <v>0</v>
      </c>
      <c r="AG275" s="2">
        <v>0</v>
      </c>
      <c r="AH275" s="2">
        <v>3527.5587952454662</v>
      </c>
      <c r="AI275" s="2">
        <v>3527.5587952454662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10">
        <f t="shared" si="16"/>
        <v>-1.1899999999999977</v>
      </c>
      <c r="AP275" s="16">
        <f t="shared" si="17"/>
        <v>146247.82</v>
      </c>
      <c r="AQ275" s="16">
        <f t="shared" si="18"/>
        <v>-17054.308496534359</v>
      </c>
    </row>
    <row r="276" spans="1:43" x14ac:dyDescent="0.25">
      <c r="A276" t="s">
        <v>228</v>
      </c>
      <c r="B276" t="s">
        <v>229</v>
      </c>
      <c r="C276" t="s">
        <v>238</v>
      </c>
      <c r="D276" t="s">
        <v>239</v>
      </c>
      <c r="E276" t="s">
        <v>7</v>
      </c>
      <c r="F276">
        <v>1469</v>
      </c>
      <c r="G276">
        <v>0</v>
      </c>
      <c r="H276" s="2">
        <v>39686</v>
      </c>
      <c r="I276" s="2">
        <v>0</v>
      </c>
      <c r="J276" s="2">
        <v>1549738.2999999998</v>
      </c>
      <c r="K276" s="2">
        <v>0</v>
      </c>
      <c r="L276" s="1">
        <v>39.049999999999997</v>
      </c>
      <c r="M276" s="2">
        <v>1156494.7333773503</v>
      </c>
      <c r="N276" s="2">
        <v>57109</v>
      </c>
      <c r="O276" s="2">
        <v>0</v>
      </c>
      <c r="P276" s="2">
        <v>2161575.65</v>
      </c>
      <c r="Q276" s="2">
        <v>0</v>
      </c>
      <c r="R276" s="1">
        <v>37.85</v>
      </c>
      <c r="S276" s="2">
        <v>1120955.8427229889</v>
      </c>
      <c r="T276" s="2">
        <v>0</v>
      </c>
      <c r="U276" s="2">
        <v>565789.65383028949</v>
      </c>
      <c r="V276" s="2">
        <v>10899.555793453124</v>
      </c>
      <c r="W276" s="2">
        <v>69382.848036836353</v>
      </c>
      <c r="X276" s="2">
        <v>0</v>
      </c>
      <c r="Y276" s="2">
        <v>0</v>
      </c>
      <c r="Z276" s="2">
        <v>0</v>
      </c>
      <c r="AA276" s="2">
        <v>485507.25</v>
      </c>
      <c r="AB276" s="2">
        <v>10899.555793453124</v>
      </c>
      <c r="AC276" s="2">
        <v>10899.555793453124</v>
      </c>
      <c r="AD276" s="2">
        <v>0</v>
      </c>
      <c r="AE276" s="2">
        <v>0</v>
      </c>
      <c r="AF276" s="2">
        <v>0</v>
      </c>
      <c r="AG276" s="2">
        <v>0</v>
      </c>
      <c r="AH276" s="2">
        <v>10899.555793453124</v>
      </c>
      <c r="AI276" s="2">
        <v>10899.555793453124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10">
        <f t="shared" si="16"/>
        <v>-1.1999999999999957</v>
      </c>
      <c r="AP276" s="16">
        <f t="shared" si="17"/>
        <v>611837.35000000009</v>
      </c>
      <c r="AQ276" s="16">
        <f t="shared" si="18"/>
        <v>-35538.890654361341</v>
      </c>
    </row>
    <row r="277" spans="1:43" x14ac:dyDescent="0.25">
      <c r="A277" t="s">
        <v>313</v>
      </c>
      <c r="B277" t="s">
        <v>314</v>
      </c>
      <c r="C277" t="s">
        <v>320</v>
      </c>
      <c r="D277" t="s">
        <v>321</v>
      </c>
      <c r="E277" t="s">
        <v>7</v>
      </c>
      <c r="F277">
        <v>11</v>
      </c>
      <c r="G277">
        <v>0</v>
      </c>
      <c r="H277" s="2">
        <v>463</v>
      </c>
      <c r="I277" s="2">
        <v>0</v>
      </c>
      <c r="J277" s="2">
        <v>12038</v>
      </c>
      <c r="K277" s="2">
        <v>0</v>
      </c>
      <c r="L277" s="1">
        <v>26</v>
      </c>
      <c r="M277" s="2">
        <v>12466.235852927999</v>
      </c>
      <c r="N277" s="2">
        <v>696</v>
      </c>
      <c r="O277" s="2">
        <v>0</v>
      </c>
      <c r="P277" s="2">
        <v>17260.8</v>
      </c>
      <c r="Q277" s="2">
        <v>0</v>
      </c>
      <c r="R277" s="1">
        <v>24.8</v>
      </c>
      <c r="S277" s="2">
        <v>11890.871121254402</v>
      </c>
      <c r="T277" s="2">
        <v>0</v>
      </c>
      <c r="U277" s="2">
        <v>4717.6128514910661</v>
      </c>
      <c r="V277" s="2">
        <v>245.23766015274123</v>
      </c>
      <c r="W277" s="2">
        <v>987.92519133832525</v>
      </c>
      <c r="X277" s="2">
        <v>0</v>
      </c>
      <c r="Y277" s="2">
        <v>0</v>
      </c>
      <c r="Z277" s="2">
        <v>0</v>
      </c>
      <c r="AA277" s="2">
        <v>3484.45</v>
      </c>
      <c r="AB277" s="2">
        <v>245.23766015274123</v>
      </c>
      <c r="AC277" s="2">
        <v>245.23766015274123</v>
      </c>
      <c r="AD277" s="2">
        <v>0</v>
      </c>
      <c r="AE277" s="2">
        <v>0</v>
      </c>
      <c r="AF277" s="2">
        <v>0</v>
      </c>
      <c r="AG277" s="2">
        <v>0</v>
      </c>
      <c r="AH277" s="2">
        <v>245.23766015274123</v>
      </c>
      <c r="AI277" s="2">
        <v>245.23766015274123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10">
        <f t="shared" si="16"/>
        <v>-1.1999999999999993</v>
      </c>
      <c r="AP277" s="16">
        <f t="shared" si="17"/>
        <v>5222.7999999999993</v>
      </c>
      <c r="AQ277" s="16">
        <f t="shared" si="18"/>
        <v>-575.36473167359691</v>
      </c>
    </row>
    <row r="278" spans="1:43" x14ac:dyDescent="0.25">
      <c r="A278" t="s">
        <v>228</v>
      </c>
      <c r="B278" t="s">
        <v>229</v>
      </c>
      <c r="C278" t="s">
        <v>266</v>
      </c>
      <c r="D278" t="s">
        <v>267</v>
      </c>
      <c r="E278" t="s">
        <v>7</v>
      </c>
      <c r="F278">
        <v>777</v>
      </c>
      <c r="G278">
        <v>0</v>
      </c>
      <c r="H278" s="2">
        <v>28460</v>
      </c>
      <c r="I278" s="2">
        <v>0</v>
      </c>
      <c r="J278" s="2">
        <v>1077495.6000000001</v>
      </c>
      <c r="K278" s="2">
        <v>0</v>
      </c>
      <c r="L278" s="1">
        <v>37.86</v>
      </c>
      <c r="M278" s="2">
        <v>311266.37917414663</v>
      </c>
      <c r="N278" s="2">
        <v>37651</v>
      </c>
      <c r="O278" s="2">
        <v>0</v>
      </c>
      <c r="P278" s="2">
        <v>1380285.66</v>
      </c>
      <c r="Q278" s="2">
        <v>0</v>
      </c>
      <c r="R278" s="1">
        <v>36.659999999999997</v>
      </c>
      <c r="S278" s="2">
        <v>301400.56683899136</v>
      </c>
      <c r="T278" s="2">
        <v>0</v>
      </c>
      <c r="U278" s="2">
        <v>290914.60690525768</v>
      </c>
      <c r="V278" s="2">
        <v>9045.336296422116</v>
      </c>
      <c r="W278" s="2">
        <v>37841.460608835565</v>
      </c>
      <c r="X278" s="2">
        <v>0</v>
      </c>
      <c r="Y278" s="2">
        <v>0</v>
      </c>
      <c r="Z278" s="2">
        <v>0</v>
      </c>
      <c r="AA278" s="2">
        <v>244027.81</v>
      </c>
      <c r="AB278" s="2">
        <v>9045.336296422116</v>
      </c>
      <c r="AC278" s="2">
        <v>9045.336296422116</v>
      </c>
      <c r="AD278" s="2">
        <v>0</v>
      </c>
      <c r="AE278" s="2">
        <v>0</v>
      </c>
      <c r="AF278" s="2">
        <v>0</v>
      </c>
      <c r="AG278" s="2">
        <v>0</v>
      </c>
      <c r="AH278" s="2">
        <v>9045.336296422116</v>
      </c>
      <c r="AI278" s="2">
        <v>9045.336296422116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10">
        <f t="shared" si="16"/>
        <v>-1.2000000000000028</v>
      </c>
      <c r="AP278" s="16">
        <f t="shared" si="17"/>
        <v>302790.05999999982</v>
      </c>
      <c r="AQ278" s="16">
        <f t="shared" si="18"/>
        <v>-9865.812335155264</v>
      </c>
    </row>
    <row r="279" spans="1:43" x14ac:dyDescent="0.25">
      <c r="A279" t="s">
        <v>519</v>
      </c>
      <c r="B279" t="s">
        <v>520</v>
      </c>
      <c r="C279" t="s">
        <v>521</v>
      </c>
      <c r="D279" t="s">
        <v>522</v>
      </c>
      <c r="E279" t="s">
        <v>14</v>
      </c>
      <c r="F279">
        <v>0</v>
      </c>
      <c r="G279">
        <v>519</v>
      </c>
      <c r="H279" s="2">
        <v>0</v>
      </c>
      <c r="I279" s="2">
        <v>26583</v>
      </c>
      <c r="J279" s="2">
        <v>0</v>
      </c>
      <c r="K279" s="2">
        <v>560103.81000000006</v>
      </c>
      <c r="L279" s="1">
        <v>21.07</v>
      </c>
      <c r="M279" s="2">
        <v>654881.85578346055</v>
      </c>
      <c r="N279" s="2">
        <v>0</v>
      </c>
      <c r="O279" s="2">
        <v>41262</v>
      </c>
      <c r="P279" s="2">
        <v>0</v>
      </c>
      <c r="Q279" s="2">
        <v>818638.08</v>
      </c>
      <c r="R279" s="1">
        <v>19.84</v>
      </c>
      <c r="S279" s="2">
        <v>616651.92305381387</v>
      </c>
      <c r="T279" s="2">
        <v>0</v>
      </c>
      <c r="U279" s="2">
        <v>211149.92733534565</v>
      </c>
      <c r="V279" s="2">
        <v>99.325590233958792</v>
      </c>
      <c r="W279" s="2">
        <v>31202.051745111705</v>
      </c>
      <c r="X279" s="2">
        <v>0</v>
      </c>
      <c r="Y279" s="2">
        <v>0</v>
      </c>
      <c r="Z279" s="2">
        <v>0</v>
      </c>
      <c r="AA279" s="2">
        <v>179848.55</v>
      </c>
      <c r="AB279" s="2">
        <v>99.325590233958792</v>
      </c>
      <c r="AC279" s="2">
        <v>99.325590233958792</v>
      </c>
      <c r="AD279" s="2">
        <v>0</v>
      </c>
      <c r="AE279" s="2">
        <v>0</v>
      </c>
      <c r="AF279" s="2">
        <v>0</v>
      </c>
      <c r="AG279" s="2">
        <v>0</v>
      </c>
      <c r="AH279" s="2">
        <v>99.325590233958792</v>
      </c>
      <c r="AI279" s="2">
        <v>99.325590233958792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10">
        <f t="shared" si="16"/>
        <v>-1.2300000000000004</v>
      </c>
      <c r="AP279" s="16">
        <f t="shared" si="17"/>
        <v>258534.2699999999</v>
      </c>
      <c r="AQ279" s="16">
        <f t="shared" si="18"/>
        <v>-38229.93272964668</v>
      </c>
    </row>
    <row r="280" spans="1:43" x14ac:dyDescent="0.25">
      <c r="A280" t="s">
        <v>637</v>
      </c>
      <c r="B280" t="s">
        <v>638</v>
      </c>
      <c r="C280" t="s">
        <v>635</v>
      </c>
      <c r="D280" t="s">
        <v>636</v>
      </c>
      <c r="E280" t="s">
        <v>7</v>
      </c>
      <c r="F280">
        <v>133</v>
      </c>
      <c r="G280">
        <v>0</v>
      </c>
      <c r="H280" s="2">
        <v>3584</v>
      </c>
      <c r="I280" s="2">
        <v>0</v>
      </c>
      <c r="J280" s="2">
        <v>137984</v>
      </c>
      <c r="K280" s="2">
        <v>0</v>
      </c>
      <c r="L280" s="1">
        <v>38.5</v>
      </c>
      <c r="M280" s="2">
        <v>146817.02398809601</v>
      </c>
      <c r="N280" s="2">
        <v>5108</v>
      </c>
      <c r="O280" s="2">
        <v>0</v>
      </c>
      <c r="P280" s="2">
        <v>190273</v>
      </c>
      <c r="Q280" s="2">
        <v>0</v>
      </c>
      <c r="R280" s="1">
        <v>37.25</v>
      </c>
      <c r="S280" s="2">
        <v>142050.23749497603</v>
      </c>
      <c r="T280" s="15">
        <v>12913.140410499998</v>
      </c>
      <c r="U280" s="2">
        <v>49033.096686643366</v>
      </c>
      <c r="V280" s="2">
        <v>194.05847209304193</v>
      </c>
      <c r="W280" s="2">
        <v>7670.8558145503266</v>
      </c>
      <c r="X280" s="2">
        <v>3228.1523999999999</v>
      </c>
      <c r="Y280" s="2">
        <v>0</v>
      </c>
      <c r="Z280" s="2">
        <v>0</v>
      </c>
      <c r="AA280" s="2">
        <v>37940.03</v>
      </c>
      <c r="AB280" s="2">
        <v>13107.19888259304</v>
      </c>
      <c r="AC280" s="2">
        <v>194.05847209304193</v>
      </c>
      <c r="AD280" s="2">
        <v>0</v>
      </c>
      <c r="AE280" s="2">
        <v>0</v>
      </c>
      <c r="AF280" s="2">
        <v>0</v>
      </c>
      <c r="AG280" s="2">
        <v>0</v>
      </c>
      <c r="AH280" s="2">
        <v>3422.2108720930419</v>
      </c>
      <c r="AI280" s="2">
        <v>194.05847209304193</v>
      </c>
      <c r="AJ280" s="2">
        <v>0</v>
      </c>
      <c r="AK280" s="2">
        <v>3228.1523999999999</v>
      </c>
      <c r="AL280" s="2">
        <v>0</v>
      </c>
      <c r="AM280" s="2">
        <v>0</v>
      </c>
      <c r="AN280" s="2">
        <v>0</v>
      </c>
      <c r="AO280" s="10">
        <f t="shared" si="16"/>
        <v>-1.25</v>
      </c>
      <c r="AP280" s="16">
        <f t="shared" si="17"/>
        <v>52289</v>
      </c>
      <c r="AQ280" s="16">
        <f t="shared" si="18"/>
        <v>-4766.7864931199874</v>
      </c>
    </row>
    <row r="281" spans="1:43" x14ac:dyDescent="0.25">
      <c r="A281" t="s">
        <v>70</v>
      </c>
      <c r="B281" t="s">
        <v>71</v>
      </c>
      <c r="C281" t="s">
        <v>76</v>
      </c>
      <c r="D281" t="s">
        <v>77</v>
      </c>
      <c r="E281" t="s">
        <v>7</v>
      </c>
      <c r="F281">
        <v>248</v>
      </c>
      <c r="G281">
        <v>0</v>
      </c>
      <c r="H281" s="2">
        <v>5959</v>
      </c>
      <c r="I281" s="2">
        <v>0</v>
      </c>
      <c r="J281" s="2">
        <v>231030.43000000002</v>
      </c>
      <c r="K281" s="2">
        <v>0</v>
      </c>
      <c r="L281" s="1">
        <v>38.770000000000003</v>
      </c>
      <c r="M281" s="2">
        <v>248421.89881241857</v>
      </c>
      <c r="N281" s="2">
        <v>9068</v>
      </c>
      <c r="O281" s="2">
        <v>0</v>
      </c>
      <c r="P281" s="2">
        <v>340231.36000000004</v>
      </c>
      <c r="Q281" s="2">
        <v>0</v>
      </c>
      <c r="R281" s="1">
        <v>37.520000000000003</v>
      </c>
      <c r="S281" s="2">
        <v>240412.42309625857</v>
      </c>
      <c r="T281" s="15">
        <v>270.55874999999997</v>
      </c>
      <c r="U281" s="2">
        <v>98699.730418904088</v>
      </c>
      <c r="V281" s="2">
        <v>1274.0964035146462</v>
      </c>
      <c r="W281" s="2">
        <v>12774.289174389443</v>
      </c>
      <c r="X281" s="2">
        <v>67.644840999999985</v>
      </c>
      <c r="Y281" s="2">
        <v>0</v>
      </c>
      <c r="Z281" s="2">
        <v>0</v>
      </c>
      <c r="AA281" s="2">
        <v>84583.7</v>
      </c>
      <c r="AB281" s="2">
        <v>1544.6551535146461</v>
      </c>
      <c r="AC281" s="2">
        <v>1274.0964035146462</v>
      </c>
      <c r="AD281" s="2">
        <v>0</v>
      </c>
      <c r="AE281" s="2">
        <v>0</v>
      </c>
      <c r="AF281" s="2">
        <v>0</v>
      </c>
      <c r="AG281" s="2">
        <v>0</v>
      </c>
      <c r="AH281" s="2">
        <v>1341.7412445146463</v>
      </c>
      <c r="AI281" s="2">
        <v>1274.0964035146462</v>
      </c>
      <c r="AJ281" s="2">
        <v>0</v>
      </c>
      <c r="AK281" s="2">
        <v>67.644840999999985</v>
      </c>
      <c r="AL281" s="2">
        <v>0</v>
      </c>
      <c r="AM281" s="2">
        <v>0</v>
      </c>
      <c r="AN281" s="2">
        <v>0</v>
      </c>
      <c r="AO281" s="10">
        <f t="shared" si="16"/>
        <v>-1.25</v>
      </c>
      <c r="AP281" s="16">
        <f t="shared" si="17"/>
        <v>109200.93000000002</v>
      </c>
      <c r="AQ281" s="16">
        <f t="shared" si="18"/>
        <v>-8009.4757161599991</v>
      </c>
    </row>
    <row r="282" spans="1:43" x14ac:dyDescent="0.25">
      <c r="A282" t="s">
        <v>189</v>
      </c>
      <c r="B282" t="s">
        <v>190</v>
      </c>
      <c r="C282" t="s">
        <v>62</v>
      </c>
      <c r="D282" t="s">
        <v>191</v>
      </c>
      <c r="E282" t="s">
        <v>14</v>
      </c>
      <c r="F282">
        <v>0</v>
      </c>
      <c r="G282">
        <v>339</v>
      </c>
      <c r="H282" s="2">
        <v>0</v>
      </c>
      <c r="I282" s="2">
        <v>26849</v>
      </c>
      <c r="J282" s="2">
        <v>0</v>
      </c>
      <c r="K282" s="2">
        <v>569467.29</v>
      </c>
      <c r="L282" s="1">
        <v>21.21</v>
      </c>
      <c r="M282" s="2">
        <v>271869.9487257197</v>
      </c>
      <c r="N282" s="2">
        <v>0</v>
      </c>
      <c r="O282" s="2">
        <v>36885</v>
      </c>
      <c r="P282" s="2">
        <v>0</v>
      </c>
      <c r="Q282" s="2">
        <v>736224.6</v>
      </c>
      <c r="R282" s="1">
        <v>19.96</v>
      </c>
      <c r="S282" s="2">
        <v>255847.43878195967</v>
      </c>
      <c r="T282" s="2">
        <v>0</v>
      </c>
      <c r="U282" s="2">
        <v>147072.04740450115</v>
      </c>
      <c r="V282" s="2">
        <v>2807.184093776159</v>
      </c>
      <c r="W282" s="2">
        <v>21380.463310724994</v>
      </c>
      <c r="X282" s="2">
        <v>0</v>
      </c>
      <c r="Y282" s="2">
        <v>0</v>
      </c>
      <c r="Z282" s="2">
        <v>0</v>
      </c>
      <c r="AA282" s="2">
        <v>122884.4</v>
      </c>
      <c r="AB282" s="2">
        <v>2807.184093776159</v>
      </c>
      <c r="AC282" s="2">
        <v>2807.184093776159</v>
      </c>
      <c r="AD282" s="2">
        <v>0</v>
      </c>
      <c r="AE282" s="2">
        <v>0</v>
      </c>
      <c r="AF282" s="2">
        <v>0</v>
      </c>
      <c r="AG282" s="2">
        <v>0</v>
      </c>
      <c r="AH282" s="2">
        <v>2807.184093776159</v>
      </c>
      <c r="AI282" s="2">
        <v>2807.184093776159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10">
        <f t="shared" si="16"/>
        <v>-1.25</v>
      </c>
      <c r="AP282" s="16">
        <f t="shared" si="17"/>
        <v>166757.30999999994</v>
      </c>
      <c r="AQ282" s="16">
        <f t="shared" si="18"/>
        <v>-16022.509943760029</v>
      </c>
    </row>
    <row r="283" spans="1:43" x14ac:dyDescent="0.25">
      <c r="A283" t="s">
        <v>272</v>
      </c>
      <c r="B283" t="s">
        <v>273</v>
      </c>
      <c r="C283" t="s">
        <v>274</v>
      </c>
      <c r="D283" t="s">
        <v>275</v>
      </c>
      <c r="E283" t="s">
        <v>14</v>
      </c>
      <c r="F283">
        <v>0</v>
      </c>
      <c r="G283">
        <v>228</v>
      </c>
      <c r="H283" s="2">
        <v>0</v>
      </c>
      <c r="I283" s="2">
        <v>17053</v>
      </c>
      <c r="J283" s="2">
        <v>0</v>
      </c>
      <c r="K283" s="2">
        <v>347369.61000000004</v>
      </c>
      <c r="L283" s="1">
        <v>20.37</v>
      </c>
      <c r="M283" s="2">
        <v>222267.6666343527</v>
      </c>
      <c r="N283" s="2">
        <v>0</v>
      </c>
      <c r="O283" s="2">
        <v>24038</v>
      </c>
      <c r="P283" s="2">
        <v>0</v>
      </c>
      <c r="Q283" s="2">
        <v>459606.56</v>
      </c>
      <c r="R283" s="1">
        <v>19.12</v>
      </c>
      <c r="S283" s="2">
        <v>208628.26637451266</v>
      </c>
      <c r="T283" s="2">
        <v>0</v>
      </c>
      <c r="U283" s="2">
        <v>97431.612962992425</v>
      </c>
      <c r="V283" s="2">
        <v>3282.1851062174101</v>
      </c>
      <c r="W283" s="2">
        <v>15224.627856775011</v>
      </c>
      <c r="X283" s="2">
        <v>0</v>
      </c>
      <c r="Y283" s="2">
        <v>0</v>
      </c>
      <c r="Z283" s="2">
        <v>0</v>
      </c>
      <c r="AA283" s="2">
        <v>78924.800000000003</v>
      </c>
      <c r="AB283" s="2">
        <v>3282.1851062174101</v>
      </c>
      <c r="AC283" s="2">
        <v>3282.1851062174101</v>
      </c>
      <c r="AD283" s="2">
        <v>0</v>
      </c>
      <c r="AE283" s="2">
        <v>0</v>
      </c>
      <c r="AF283" s="2">
        <v>0</v>
      </c>
      <c r="AG283" s="2">
        <v>0</v>
      </c>
      <c r="AH283" s="2">
        <v>3282.1851062174101</v>
      </c>
      <c r="AI283" s="2">
        <v>3282.1851062174101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10">
        <f t="shared" si="16"/>
        <v>-1.25</v>
      </c>
      <c r="AP283" s="16">
        <f t="shared" si="17"/>
        <v>112236.94999999995</v>
      </c>
      <c r="AQ283" s="16">
        <f t="shared" si="18"/>
        <v>-13639.40025984004</v>
      </c>
    </row>
    <row r="284" spans="1:43" x14ac:dyDescent="0.25">
      <c r="A284" t="s">
        <v>825</v>
      </c>
      <c r="B284" t="s">
        <v>826</v>
      </c>
      <c r="C284" t="s">
        <v>852</v>
      </c>
      <c r="D284" t="s">
        <v>853</v>
      </c>
      <c r="E284" t="s">
        <v>7</v>
      </c>
      <c r="F284">
        <v>65</v>
      </c>
      <c r="G284">
        <v>0</v>
      </c>
      <c r="H284" s="2">
        <v>1344</v>
      </c>
      <c r="I284" s="2">
        <v>0</v>
      </c>
      <c r="J284" s="2">
        <v>52120.32</v>
      </c>
      <c r="K284" s="2">
        <v>0</v>
      </c>
      <c r="L284" s="1">
        <v>38.78</v>
      </c>
      <c r="M284" s="2">
        <v>71265.261679637755</v>
      </c>
      <c r="N284" s="2">
        <v>2144</v>
      </c>
      <c r="O284" s="2">
        <v>0</v>
      </c>
      <c r="P284" s="2">
        <v>80464.320000000007</v>
      </c>
      <c r="Q284" s="2">
        <v>0</v>
      </c>
      <c r="R284" s="1">
        <v>37.53</v>
      </c>
      <c r="S284" s="2">
        <v>68968.160671397767</v>
      </c>
      <c r="T284" s="2">
        <v>0</v>
      </c>
      <c r="U284" s="2">
        <v>25433.87567984674</v>
      </c>
      <c r="V284" s="2">
        <v>355.94833999371258</v>
      </c>
      <c r="W284" s="2">
        <v>3283.617339853025</v>
      </c>
      <c r="X284" s="2">
        <v>0</v>
      </c>
      <c r="Y284" s="2">
        <v>0</v>
      </c>
      <c r="Z284" s="2">
        <v>0</v>
      </c>
      <c r="AA284" s="2">
        <v>21794.31</v>
      </c>
      <c r="AB284" s="2">
        <v>355.94833999371258</v>
      </c>
      <c r="AC284" s="2">
        <v>355.94833999371258</v>
      </c>
      <c r="AD284" s="2">
        <v>0</v>
      </c>
      <c r="AE284" s="2">
        <v>0</v>
      </c>
      <c r="AF284" s="2">
        <v>0</v>
      </c>
      <c r="AG284" s="2">
        <v>0</v>
      </c>
      <c r="AH284" s="2">
        <v>355.94833999371258</v>
      </c>
      <c r="AI284" s="2">
        <v>355.94833999371258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10">
        <f t="shared" si="16"/>
        <v>-1.25</v>
      </c>
      <c r="AP284" s="16">
        <f t="shared" si="17"/>
        <v>28344.000000000007</v>
      </c>
      <c r="AQ284" s="16">
        <f t="shared" si="18"/>
        <v>-2297.101008239988</v>
      </c>
    </row>
    <row r="285" spans="1:43" x14ac:dyDescent="0.25">
      <c r="A285" t="s">
        <v>228</v>
      </c>
      <c r="B285" t="s">
        <v>229</v>
      </c>
      <c r="C285" t="s">
        <v>258</v>
      </c>
      <c r="D285" t="s">
        <v>259</v>
      </c>
      <c r="E285" t="s">
        <v>7</v>
      </c>
      <c r="F285">
        <v>598</v>
      </c>
      <c r="G285">
        <v>0</v>
      </c>
      <c r="H285" s="2">
        <v>0</v>
      </c>
      <c r="I285" s="2">
        <v>0</v>
      </c>
      <c r="J285" s="2">
        <v>0</v>
      </c>
      <c r="K285" s="2">
        <v>0</v>
      </c>
      <c r="L285" s="1">
        <v>38.479999999999997</v>
      </c>
      <c r="M285" s="2">
        <v>1148784.1251859816</v>
      </c>
      <c r="N285" s="2">
        <v>6226</v>
      </c>
      <c r="O285" s="2">
        <v>0</v>
      </c>
      <c r="P285" s="2">
        <v>231607.2</v>
      </c>
      <c r="Q285" s="2">
        <v>0</v>
      </c>
      <c r="R285" s="1">
        <v>37.200000000000003</v>
      </c>
      <c r="S285" s="2">
        <v>1110570.9318326018</v>
      </c>
      <c r="T285" s="2">
        <v>0</v>
      </c>
      <c r="U285" s="2">
        <v>189919.9385552454</v>
      </c>
      <c r="V285" s="2">
        <v>5658.5393817755976</v>
      </c>
      <c r="W285" s="2">
        <v>29212.429173469813</v>
      </c>
      <c r="X285" s="2">
        <v>0</v>
      </c>
      <c r="Y285" s="2">
        <v>0</v>
      </c>
      <c r="Z285" s="2">
        <v>0</v>
      </c>
      <c r="AA285" s="2">
        <v>155048.97</v>
      </c>
      <c r="AB285" s="2">
        <v>5658.5393817755976</v>
      </c>
      <c r="AC285" s="2">
        <v>5658.5393817755976</v>
      </c>
      <c r="AD285" s="2">
        <v>0</v>
      </c>
      <c r="AE285" s="2">
        <v>0</v>
      </c>
      <c r="AF285" s="2">
        <v>0</v>
      </c>
      <c r="AG285" s="2">
        <v>0</v>
      </c>
      <c r="AH285" s="2">
        <v>5658.5393817755976</v>
      </c>
      <c r="AI285" s="2">
        <v>5658.5393817755976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10">
        <f t="shared" si="16"/>
        <v>-1.279999999999994</v>
      </c>
      <c r="AP285" s="16">
        <f t="shared" si="17"/>
        <v>231607.2</v>
      </c>
      <c r="AQ285" s="16">
        <f t="shared" si="18"/>
        <v>-38213.193353379844</v>
      </c>
    </row>
    <row r="286" spans="1:43" x14ac:dyDescent="0.25">
      <c r="A286" t="s">
        <v>793</v>
      </c>
      <c r="B286" t="s">
        <v>794</v>
      </c>
      <c r="C286" t="s">
        <v>795</v>
      </c>
      <c r="D286" t="s">
        <v>796</v>
      </c>
      <c r="E286" t="s">
        <v>7</v>
      </c>
      <c r="F286">
        <v>111</v>
      </c>
      <c r="G286">
        <v>0</v>
      </c>
      <c r="H286" s="2">
        <v>4619</v>
      </c>
      <c r="I286" s="2">
        <v>0</v>
      </c>
      <c r="J286" s="2">
        <v>170302.53</v>
      </c>
      <c r="K286" s="2">
        <v>0</v>
      </c>
      <c r="L286" s="1">
        <v>36.869999999999997</v>
      </c>
      <c r="M286" s="2">
        <v>58869.5420349216</v>
      </c>
      <c r="N286" s="2">
        <v>5737</v>
      </c>
      <c r="O286" s="2">
        <v>0</v>
      </c>
      <c r="P286" s="2">
        <v>203892.97999999998</v>
      </c>
      <c r="Q286" s="2">
        <v>0</v>
      </c>
      <c r="R286" s="1">
        <v>35.54</v>
      </c>
      <c r="S286" s="2">
        <v>56745.959422867199</v>
      </c>
      <c r="T286" s="15">
        <v>9690.1621244999988</v>
      </c>
      <c r="U286" s="2">
        <v>37485.500327146598</v>
      </c>
      <c r="V286" s="2">
        <v>385.54765787987708</v>
      </c>
      <c r="W286" s="2">
        <v>6393.4626692667161</v>
      </c>
      <c r="X286" s="2">
        <v>0</v>
      </c>
      <c r="Y286" s="2">
        <v>0</v>
      </c>
      <c r="Z286" s="2">
        <v>7569.88</v>
      </c>
      <c r="AA286" s="2">
        <v>23136.61</v>
      </c>
      <c r="AB286" s="2">
        <v>17645.589782379877</v>
      </c>
      <c r="AC286" s="2">
        <v>385.54765787987708</v>
      </c>
      <c r="AD286" s="2">
        <v>0</v>
      </c>
      <c r="AE286" s="2">
        <v>0</v>
      </c>
      <c r="AF286" s="2">
        <v>7569.88</v>
      </c>
      <c r="AG286" s="2">
        <v>0</v>
      </c>
      <c r="AH286" s="2">
        <v>7955.4276578798772</v>
      </c>
      <c r="AI286" s="2">
        <v>385.54765787987708</v>
      </c>
      <c r="AJ286" s="2">
        <v>0</v>
      </c>
      <c r="AK286" s="2">
        <v>0</v>
      </c>
      <c r="AL286" s="2">
        <v>0</v>
      </c>
      <c r="AM286" s="2">
        <v>7569.88</v>
      </c>
      <c r="AN286" s="2">
        <v>0</v>
      </c>
      <c r="AO286" s="10">
        <f t="shared" si="16"/>
        <v>-1.3299999999999983</v>
      </c>
      <c r="AP286" s="16">
        <f t="shared" si="17"/>
        <v>33590.449999999983</v>
      </c>
      <c r="AQ286" s="16">
        <f t="shared" si="18"/>
        <v>-2123.5826120544007</v>
      </c>
    </row>
    <row r="287" spans="1:43" x14ac:dyDescent="0.25">
      <c r="A287" t="s">
        <v>371</v>
      </c>
      <c r="B287" t="s">
        <v>372</v>
      </c>
      <c r="C287" t="s">
        <v>380</v>
      </c>
      <c r="D287" t="s">
        <v>381</v>
      </c>
      <c r="E287" t="s">
        <v>7</v>
      </c>
      <c r="F287">
        <v>183</v>
      </c>
      <c r="G287">
        <v>0</v>
      </c>
      <c r="H287" s="2">
        <v>6310</v>
      </c>
      <c r="I287" s="2">
        <v>0</v>
      </c>
      <c r="J287" s="2">
        <v>240032.4</v>
      </c>
      <c r="K287" s="2">
        <v>0</v>
      </c>
      <c r="L287" s="1">
        <v>38.04</v>
      </c>
      <c r="M287" s="2">
        <v>142048.15503224835</v>
      </c>
      <c r="N287" s="2">
        <v>8790</v>
      </c>
      <c r="O287" s="2">
        <v>0</v>
      </c>
      <c r="P287" s="2">
        <v>322593</v>
      </c>
      <c r="Q287" s="2">
        <v>0</v>
      </c>
      <c r="R287" s="1">
        <v>36.700000000000003</v>
      </c>
      <c r="S287" s="2">
        <v>137044.35566991361</v>
      </c>
      <c r="T287" s="2">
        <v>0</v>
      </c>
      <c r="U287" s="2">
        <v>78361.959910378297</v>
      </c>
      <c r="V287" s="2">
        <v>310.90170886374835</v>
      </c>
      <c r="W287" s="2">
        <v>10269.198201514559</v>
      </c>
      <c r="X287" s="2">
        <v>0</v>
      </c>
      <c r="Y287" s="2">
        <v>0</v>
      </c>
      <c r="Z287" s="2">
        <v>3123.55</v>
      </c>
      <c r="AA287" s="2">
        <v>64658.31</v>
      </c>
      <c r="AB287" s="2">
        <v>3434.4517088637485</v>
      </c>
      <c r="AC287" s="2">
        <v>310.90170886374835</v>
      </c>
      <c r="AD287" s="2">
        <v>0</v>
      </c>
      <c r="AE287" s="2">
        <v>0</v>
      </c>
      <c r="AF287" s="2">
        <v>3123.55</v>
      </c>
      <c r="AG287" s="2">
        <v>0</v>
      </c>
      <c r="AH287" s="2">
        <v>3434.4517088637485</v>
      </c>
      <c r="AI287" s="2">
        <v>310.90170886374835</v>
      </c>
      <c r="AJ287" s="2">
        <v>0</v>
      </c>
      <c r="AK287" s="2">
        <v>0</v>
      </c>
      <c r="AL287" s="2">
        <v>0</v>
      </c>
      <c r="AM287" s="2">
        <v>3123.55</v>
      </c>
      <c r="AN287" s="2">
        <v>0</v>
      </c>
      <c r="AO287" s="10">
        <f t="shared" si="16"/>
        <v>-1.3399999999999963</v>
      </c>
      <c r="AP287" s="16">
        <f t="shared" si="17"/>
        <v>82560.600000000006</v>
      </c>
      <c r="AQ287" s="16">
        <f t="shared" si="18"/>
        <v>-5003.7993623347429</v>
      </c>
    </row>
    <row r="288" spans="1:43" x14ac:dyDescent="0.25">
      <c r="A288" t="s">
        <v>825</v>
      </c>
      <c r="B288" t="s">
        <v>826</v>
      </c>
      <c r="C288" t="s">
        <v>810</v>
      </c>
      <c r="D288" t="s">
        <v>851</v>
      </c>
      <c r="E288" t="s">
        <v>14</v>
      </c>
      <c r="F288">
        <v>0</v>
      </c>
      <c r="G288">
        <v>268</v>
      </c>
      <c r="H288" s="2">
        <v>0</v>
      </c>
      <c r="I288" s="2">
        <v>23739</v>
      </c>
      <c r="J288" s="2">
        <v>0</v>
      </c>
      <c r="K288" s="2">
        <v>500418.11999999994</v>
      </c>
      <c r="L288" s="1">
        <v>21.08</v>
      </c>
      <c r="M288" s="2">
        <v>172639.97908773122</v>
      </c>
      <c r="N288" s="2">
        <v>0</v>
      </c>
      <c r="O288" s="2">
        <v>31832</v>
      </c>
      <c r="P288" s="2">
        <v>0</v>
      </c>
      <c r="Q288" s="2">
        <v>628045.36</v>
      </c>
      <c r="R288" s="1">
        <v>19.73</v>
      </c>
      <c r="S288" s="2">
        <v>161583.8134440672</v>
      </c>
      <c r="T288" s="2">
        <v>0</v>
      </c>
      <c r="U288" s="2">
        <v>113831.21157383001</v>
      </c>
      <c r="V288" s="2">
        <v>2202.5949850470206</v>
      </c>
      <c r="W288" s="2">
        <v>17559.746588782993</v>
      </c>
      <c r="X288" s="2">
        <v>0</v>
      </c>
      <c r="Y288" s="2">
        <v>0</v>
      </c>
      <c r="Z288" s="2">
        <v>0</v>
      </c>
      <c r="AA288" s="2">
        <v>94068.87</v>
      </c>
      <c r="AB288" s="2">
        <v>2202.5949850470206</v>
      </c>
      <c r="AC288" s="2">
        <v>2202.5949850470206</v>
      </c>
      <c r="AD288" s="2">
        <v>0</v>
      </c>
      <c r="AE288" s="2">
        <v>0</v>
      </c>
      <c r="AF288" s="2">
        <v>0</v>
      </c>
      <c r="AG288" s="2">
        <v>0</v>
      </c>
      <c r="AH288" s="2">
        <v>2202.5949850470206</v>
      </c>
      <c r="AI288" s="2">
        <v>2202.5949850470206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10">
        <f t="shared" si="16"/>
        <v>-1.3499999999999979</v>
      </c>
      <c r="AP288" s="16">
        <f t="shared" si="17"/>
        <v>127627.24000000005</v>
      </c>
      <c r="AQ288" s="16">
        <f t="shared" si="18"/>
        <v>-11056.165643664019</v>
      </c>
    </row>
    <row r="289" spans="1:43" x14ac:dyDescent="0.25">
      <c r="A289" t="s">
        <v>228</v>
      </c>
      <c r="B289" t="s">
        <v>229</v>
      </c>
      <c r="C289" t="s">
        <v>242</v>
      </c>
      <c r="D289" t="s">
        <v>243</v>
      </c>
      <c r="E289" t="s">
        <v>7</v>
      </c>
      <c r="F289">
        <v>85</v>
      </c>
      <c r="G289">
        <v>0</v>
      </c>
      <c r="H289" s="2">
        <v>1425</v>
      </c>
      <c r="I289" s="2">
        <v>0</v>
      </c>
      <c r="J289" s="2">
        <v>54791.250000000007</v>
      </c>
      <c r="K289" s="2">
        <v>0</v>
      </c>
      <c r="L289" s="1">
        <v>38.450000000000003</v>
      </c>
      <c r="M289" s="2">
        <v>99597.372277248011</v>
      </c>
      <c r="N289" s="2">
        <v>2429</v>
      </c>
      <c r="O289" s="2">
        <v>0</v>
      </c>
      <c r="P289" s="2">
        <v>90018.74</v>
      </c>
      <c r="Q289" s="2">
        <v>0</v>
      </c>
      <c r="R289" s="1">
        <v>37.06</v>
      </c>
      <c r="S289" s="2">
        <v>95996.843084390406</v>
      </c>
      <c r="T289" s="2">
        <v>0</v>
      </c>
      <c r="U289" s="2">
        <v>30881.495378302079</v>
      </c>
      <c r="V289" s="2">
        <v>524.68283434239856</v>
      </c>
      <c r="W289" s="2">
        <v>4121.3325439596802</v>
      </c>
      <c r="X289" s="2">
        <v>0</v>
      </c>
      <c r="Y289" s="2">
        <v>0</v>
      </c>
      <c r="Z289" s="2">
        <v>0</v>
      </c>
      <c r="AA289" s="2">
        <v>26235.48</v>
      </c>
      <c r="AB289" s="2">
        <v>524.68283434239856</v>
      </c>
      <c r="AC289" s="2">
        <v>524.68283434239856</v>
      </c>
      <c r="AD289" s="2">
        <v>0</v>
      </c>
      <c r="AE289" s="2">
        <v>0</v>
      </c>
      <c r="AF289" s="2">
        <v>0</v>
      </c>
      <c r="AG289" s="2">
        <v>0</v>
      </c>
      <c r="AH289" s="2">
        <v>524.68283434239856</v>
      </c>
      <c r="AI289" s="2">
        <v>524.68283434239856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10">
        <f t="shared" si="16"/>
        <v>-1.3900000000000006</v>
      </c>
      <c r="AP289" s="16">
        <f t="shared" si="17"/>
        <v>35227.49</v>
      </c>
      <c r="AQ289" s="16">
        <f t="shared" si="18"/>
        <v>-3600.5291928576044</v>
      </c>
    </row>
    <row r="290" spans="1:43" x14ac:dyDescent="0.25">
      <c r="A290" t="s">
        <v>8</v>
      </c>
      <c r="B290" t="s">
        <v>9</v>
      </c>
      <c r="C290" t="s">
        <v>27</v>
      </c>
      <c r="D290" t="s">
        <v>28</v>
      </c>
      <c r="E290" t="s">
        <v>7</v>
      </c>
      <c r="F290">
        <v>18</v>
      </c>
      <c r="G290">
        <v>0</v>
      </c>
      <c r="H290" s="2">
        <v>699</v>
      </c>
      <c r="I290" s="2">
        <v>0</v>
      </c>
      <c r="J290" s="2">
        <v>26296.379999999997</v>
      </c>
      <c r="K290" s="2">
        <v>0</v>
      </c>
      <c r="L290" s="1">
        <v>37.619999999999997</v>
      </c>
      <c r="M290" s="2">
        <v>17221.776182519039</v>
      </c>
      <c r="N290" s="2">
        <v>995</v>
      </c>
      <c r="O290" s="2">
        <v>0</v>
      </c>
      <c r="P290" s="2">
        <v>35979.199999999997</v>
      </c>
      <c r="Q290" s="2">
        <v>0</v>
      </c>
      <c r="R290" s="1">
        <v>36.159999999999997</v>
      </c>
      <c r="S290" s="2">
        <v>16553.41378947072</v>
      </c>
      <c r="T290" s="2">
        <v>0</v>
      </c>
      <c r="U290" s="2">
        <v>8653.7126689957695</v>
      </c>
      <c r="V290" s="2">
        <v>-6.2916106093325652E-2</v>
      </c>
      <c r="W290" s="2">
        <v>1208.8555851018637</v>
      </c>
      <c r="X290" s="2">
        <v>0</v>
      </c>
      <c r="Y290" s="2">
        <v>0</v>
      </c>
      <c r="Z290" s="2">
        <v>0</v>
      </c>
      <c r="AA290" s="2">
        <v>7444.92</v>
      </c>
      <c r="AB290" s="2">
        <v>-6.2916106093325652E-2</v>
      </c>
      <c r="AC290" s="2">
        <v>-6.2916106093325652E-2</v>
      </c>
      <c r="AD290" s="2">
        <v>0</v>
      </c>
      <c r="AE290" s="2">
        <v>0</v>
      </c>
      <c r="AF290" s="2">
        <v>0</v>
      </c>
      <c r="AG290" s="2">
        <v>0</v>
      </c>
      <c r="AH290" s="2">
        <v>-6.2916106093325652E-2</v>
      </c>
      <c r="AI290" s="2">
        <v>-6.2916106093325652E-2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10">
        <f t="shared" si="16"/>
        <v>-1.4600000000000009</v>
      </c>
      <c r="AP290" s="16">
        <f t="shared" si="17"/>
        <v>9682.82</v>
      </c>
      <c r="AQ290" s="16">
        <f t="shared" si="18"/>
        <v>-668.36239304831906</v>
      </c>
    </row>
    <row r="291" spans="1:43" x14ac:dyDescent="0.25">
      <c r="A291" t="s">
        <v>272</v>
      </c>
      <c r="B291" t="s">
        <v>273</v>
      </c>
      <c r="C291" t="s">
        <v>301</v>
      </c>
      <c r="D291" t="s">
        <v>302</v>
      </c>
      <c r="E291" t="s">
        <v>14</v>
      </c>
      <c r="F291">
        <v>0</v>
      </c>
      <c r="G291">
        <v>860</v>
      </c>
      <c r="H291" s="2">
        <v>0</v>
      </c>
      <c r="I291" s="2">
        <v>54024</v>
      </c>
      <c r="J291" s="2">
        <v>0</v>
      </c>
      <c r="K291" s="2">
        <v>1104250.56</v>
      </c>
      <c r="L291" s="1">
        <v>20.440000000000001</v>
      </c>
      <c r="M291" s="2">
        <v>778712.93589067797</v>
      </c>
      <c r="N291" s="2">
        <v>0</v>
      </c>
      <c r="O291" s="2">
        <v>77205</v>
      </c>
      <c r="P291" s="2">
        <v>0</v>
      </c>
      <c r="Q291" s="2">
        <v>1463806.8</v>
      </c>
      <c r="R291" s="1">
        <v>18.96</v>
      </c>
      <c r="S291" s="2">
        <v>722328.63329193997</v>
      </c>
      <c r="T291" s="2">
        <v>0</v>
      </c>
      <c r="U291" s="2">
        <v>295619.03243967559</v>
      </c>
      <c r="V291" s="2">
        <v>6914.3277416586061</v>
      </c>
      <c r="W291" s="2">
        <v>50092.984698016997</v>
      </c>
      <c r="X291" s="2">
        <v>0</v>
      </c>
      <c r="Y291" s="2">
        <v>0</v>
      </c>
      <c r="Z291" s="2">
        <v>0</v>
      </c>
      <c r="AA291" s="2">
        <v>238611.72</v>
      </c>
      <c r="AB291" s="2">
        <v>6914.3277416586061</v>
      </c>
      <c r="AC291" s="2">
        <v>6914.3277416586061</v>
      </c>
      <c r="AD291" s="2">
        <v>0</v>
      </c>
      <c r="AE291" s="2">
        <v>0</v>
      </c>
      <c r="AF291" s="2">
        <v>0</v>
      </c>
      <c r="AG291" s="2">
        <v>0</v>
      </c>
      <c r="AH291" s="2">
        <v>6914.3277416586061</v>
      </c>
      <c r="AI291" s="2">
        <v>6914.3277416586061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10">
        <f t="shared" si="16"/>
        <v>-1.4800000000000004</v>
      </c>
      <c r="AP291" s="16">
        <f t="shared" si="17"/>
        <v>359556.24</v>
      </c>
      <c r="AQ291" s="16">
        <f t="shared" si="18"/>
        <v>-56384.302598737995</v>
      </c>
    </row>
    <row r="292" spans="1:43" x14ac:dyDescent="0.25">
      <c r="A292" t="s">
        <v>574</v>
      </c>
      <c r="B292" t="s">
        <v>575</v>
      </c>
      <c r="C292" t="s">
        <v>524</v>
      </c>
      <c r="D292" t="s">
        <v>583</v>
      </c>
      <c r="E292" t="s">
        <v>7</v>
      </c>
      <c r="F292">
        <v>21</v>
      </c>
      <c r="G292">
        <v>0</v>
      </c>
      <c r="H292" s="2">
        <v>216</v>
      </c>
      <c r="I292" s="2">
        <v>0</v>
      </c>
      <c r="J292" s="2">
        <v>8382.9600000000009</v>
      </c>
      <c r="K292" s="2">
        <v>0</v>
      </c>
      <c r="L292" s="1">
        <v>38.81</v>
      </c>
      <c r="M292" s="2">
        <v>44743.891243870079</v>
      </c>
      <c r="N292" s="2">
        <v>561</v>
      </c>
      <c r="O292" s="2">
        <v>0</v>
      </c>
      <c r="P292" s="2">
        <v>20936.52</v>
      </c>
      <c r="Q292" s="2">
        <v>0</v>
      </c>
      <c r="R292" s="1">
        <v>37.32</v>
      </c>
      <c r="S292" s="2">
        <v>43026.076300469758</v>
      </c>
      <c r="T292" s="2">
        <v>0</v>
      </c>
      <c r="U292" s="2">
        <v>10426.403987127222</v>
      </c>
      <c r="V292" s="2">
        <v>-5.0431154097168474E-2</v>
      </c>
      <c r="W292" s="2">
        <v>1341.3944182813191</v>
      </c>
      <c r="X292" s="2">
        <v>0</v>
      </c>
      <c r="Y292" s="2">
        <v>0</v>
      </c>
      <c r="Z292" s="2">
        <v>0</v>
      </c>
      <c r="AA292" s="2">
        <v>9085.06</v>
      </c>
      <c r="AB292" s="2">
        <v>-5.0431154097168474E-2</v>
      </c>
      <c r="AC292" s="2">
        <v>-5.0431154097168474E-2</v>
      </c>
      <c r="AD292" s="2">
        <v>0</v>
      </c>
      <c r="AE292" s="2">
        <v>0</v>
      </c>
      <c r="AF292" s="2">
        <v>0</v>
      </c>
      <c r="AG292" s="2">
        <v>0</v>
      </c>
      <c r="AH292" s="2">
        <v>-5.0431154097168474E-2</v>
      </c>
      <c r="AI292" s="2">
        <v>-5.0431154097168474E-2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10">
        <f t="shared" si="16"/>
        <v>-1.490000000000002</v>
      </c>
      <c r="AP292" s="16">
        <f t="shared" si="17"/>
        <v>12553.56</v>
      </c>
      <c r="AQ292" s="16">
        <f t="shared" si="18"/>
        <v>-1717.8149434003208</v>
      </c>
    </row>
    <row r="293" spans="1:43" x14ac:dyDescent="0.25">
      <c r="A293" t="s">
        <v>416</v>
      </c>
      <c r="B293" t="s">
        <v>417</v>
      </c>
      <c r="C293" t="s">
        <v>430</v>
      </c>
      <c r="D293" t="s">
        <v>431</v>
      </c>
      <c r="E293" t="s">
        <v>14</v>
      </c>
      <c r="F293">
        <v>0</v>
      </c>
      <c r="G293">
        <v>30</v>
      </c>
      <c r="H293" s="2">
        <v>0</v>
      </c>
      <c r="I293" s="2">
        <v>4256</v>
      </c>
      <c r="J293" s="2">
        <v>0</v>
      </c>
      <c r="K293" s="2">
        <v>90269.760000000009</v>
      </c>
      <c r="L293" s="1">
        <v>21.21</v>
      </c>
      <c r="M293" s="2">
        <v>69517.865875691539</v>
      </c>
      <c r="N293" s="2">
        <v>0</v>
      </c>
      <c r="O293" s="2">
        <v>6168</v>
      </c>
      <c r="P293" s="2">
        <v>0</v>
      </c>
      <c r="Q293" s="2">
        <v>121571.28</v>
      </c>
      <c r="R293" s="1">
        <v>19.71</v>
      </c>
      <c r="S293" s="2">
        <v>64601.468006123527</v>
      </c>
      <c r="T293" s="2">
        <v>0</v>
      </c>
      <c r="U293" s="2">
        <v>25384.387945345992</v>
      </c>
      <c r="V293" s="2">
        <v>237.04830673621836</v>
      </c>
      <c r="W293" s="2">
        <v>4176.2196386097748</v>
      </c>
      <c r="X293" s="2">
        <v>0</v>
      </c>
      <c r="Y293" s="2">
        <v>0</v>
      </c>
      <c r="Z293" s="2">
        <v>0</v>
      </c>
      <c r="AA293" s="2">
        <v>20971.12</v>
      </c>
      <c r="AB293" s="2">
        <v>237.04830673621836</v>
      </c>
      <c r="AC293" s="2">
        <v>237.04830673621836</v>
      </c>
      <c r="AD293" s="2">
        <v>0</v>
      </c>
      <c r="AE293" s="2">
        <v>0</v>
      </c>
      <c r="AF293" s="2">
        <v>0</v>
      </c>
      <c r="AG293" s="2">
        <v>0</v>
      </c>
      <c r="AH293" s="2">
        <v>237.04830673621836</v>
      </c>
      <c r="AI293" s="2">
        <v>237.04830673621836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10">
        <f t="shared" si="16"/>
        <v>-1.5</v>
      </c>
      <c r="AP293" s="16">
        <f t="shared" si="17"/>
        <v>31301.51999999999</v>
      </c>
      <c r="AQ293" s="16">
        <f t="shared" si="18"/>
        <v>-4916.3978695680125</v>
      </c>
    </row>
    <row r="294" spans="1:43" x14ac:dyDescent="0.25">
      <c r="A294" t="s">
        <v>228</v>
      </c>
      <c r="B294" t="s">
        <v>229</v>
      </c>
      <c r="C294" t="s">
        <v>236</v>
      </c>
      <c r="D294" t="s">
        <v>237</v>
      </c>
      <c r="E294" t="s">
        <v>14</v>
      </c>
      <c r="F294">
        <v>0</v>
      </c>
      <c r="G294">
        <v>2908</v>
      </c>
      <c r="H294" s="2">
        <v>0</v>
      </c>
      <c r="I294" s="2">
        <v>176531</v>
      </c>
      <c r="J294" s="2">
        <v>0</v>
      </c>
      <c r="K294" s="2">
        <v>3765406.2299999995</v>
      </c>
      <c r="L294" s="1">
        <v>21.33</v>
      </c>
      <c r="M294" s="2">
        <v>2567323.9438699679</v>
      </c>
      <c r="N294" s="2">
        <v>0</v>
      </c>
      <c r="O294" s="2">
        <v>250919</v>
      </c>
      <c r="P294" s="2">
        <v>0</v>
      </c>
      <c r="Q294" s="2">
        <v>4968196.2</v>
      </c>
      <c r="R294" s="1">
        <v>19.8</v>
      </c>
      <c r="S294" s="2">
        <v>2383169.9057020796</v>
      </c>
      <c r="T294" s="2">
        <v>0</v>
      </c>
      <c r="U294" s="2">
        <v>999277.00838232471</v>
      </c>
      <c r="V294" s="2">
        <v>30250.75018504425</v>
      </c>
      <c r="W294" s="2">
        <v>161635.1381972805</v>
      </c>
      <c r="X294" s="2">
        <v>0</v>
      </c>
      <c r="Y294" s="2">
        <v>0</v>
      </c>
      <c r="Z294" s="2">
        <v>0</v>
      </c>
      <c r="AA294" s="2">
        <v>807391.12</v>
      </c>
      <c r="AB294" s="2">
        <v>30250.75018504425</v>
      </c>
      <c r="AC294" s="2">
        <v>30250.75018504425</v>
      </c>
      <c r="AD294" s="2">
        <v>0</v>
      </c>
      <c r="AE294" s="2">
        <v>0</v>
      </c>
      <c r="AF294" s="2">
        <v>0</v>
      </c>
      <c r="AG294" s="2">
        <v>0</v>
      </c>
      <c r="AH294" s="2">
        <v>30250.75018504425</v>
      </c>
      <c r="AI294" s="2">
        <v>30250.75018504425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10">
        <f t="shared" si="16"/>
        <v>-1.5299999999999976</v>
      </c>
      <c r="AP294" s="16">
        <f t="shared" si="17"/>
        <v>1202789.9700000007</v>
      </c>
      <c r="AQ294" s="16">
        <f t="shared" si="18"/>
        <v>-184154.0381678883</v>
      </c>
    </row>
    <row r="295" spans="1:43" x14ac:dyDescent="0.25">
      <c r="A295" t="s">
        <v>272</v>
      </c>
      <c r="B295" t="s">
        <v>273</v>
      </c>
      <c r="C295" t="s">
        <v>286</v>
      </c>
      <c r="D295" t="s">
        <v>287</v>
      </c>
      <c r="E295" t="s">
        <v>7</v>
      </c>
      <c r="F295">
        <v>447</v>
      </c>
      <c r="G295">
        <v>0</v>
      </c>
      <c r="H295" s="2">
        <v>11406</v>
      </c>
      <c r="I295" s="2">
        <v>0</v>
      </c>
      <c r="J295" s="2">
        <v>450765.12000000005</v>
      </c>
      <c r="K295" s="2">
        <v>0</v>
      </c>
      <c r="L295" s="1">
        <v>39.520000000000003</v>
      </c>
      <c r="M295" s="2">
        <v>374983.88267059205</v>
      </c>
      <c r="N295" s="2">
        <v>16678</v>
      </c>
      <c r="O295" s="2">
        <v>0</v>
      </c>
      <c r="P295" s="2">
        <v>633263.66</v>
      </c>
      <c r="Q295" s="2">
        <v>0</v>
      </c>
      <c r="R295" s="1">
        <v>37.97</v>
      </c>
      <c r="S295" s="2">
        <v>360276.77188771201</v>
      </c>
      <c r="T295" s="2">
        <v>0</v>
      </c>
      <c r="U295" s="2">
        <v>165844.85285812977</v>
      </c>
      <c r="V295" s="2">
        <v>4734.5482574194612</v>
      </c>
      <c r="W295" s="2">
        <v>21842.93460071033</v>
      </c>
      <c r="X295" s="2">
        <v>0</v>
      </c>
      <c r="Y295" s="2">
        <v>0</v>
      </c>
      <c r="Z295" s="2">
        <v>0</v>
      </c>
      <c r="AA295" s="2">
        <v>139267.37</v>
      </c>
      <c r="AB295" s="2">
        <v>4734.5482574194612</v>
      </c>
      <c r="AC295" s="2">
        <v>4734.5482574194612</v>
      </c>
      <c r="AD295" s="2">
        <v>0</v>
      </c>
      <c r="AE295" s="2">
        <v>0</v>
      </c>
      <c r="AF295" s="2">
        <v>0</v>
      </c>
      <c r="AG295" s="2">
        <v>0</v>
      </c>
      <c r="AH295" s="2">
        <v>4734.5482574194612</v>
      </c>
      <c r="AI295" s="2">
        <v>4734.5482574194612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10">
        <f t="shared" si="16"/>
        <v>-1.5500000000000043</v>
      </c>
      <c r="AP295" s="16">
        <f t="shared" si="17"/>
        <v>182498.53999999998</v>
      </c>
      <c r="AQ295" s="16">
        <f t="shared" si="18"/>
        <v>-14707.110782880045</v>
      </c>
    </row>
    <row r="296" spans="1:43" x14ac:dyDescent="0.25">
      <c r="A296" t="s">
        <v>825</v>
      </c>
      <c r="B296" t="s">
        <v>826</v>
      </c>
      <c r="C296" t="s">
        <v>836</v>
      </c>
      <c r="D296" t="s">
        <v>837</v>
      </c>
      <c r="E296" t="s">
        <v>14</v>
      </c>
      <c r="F296">
        <v>0</v>
      </c>
      <c r="G296">
        <v>680</v>
      </c>
      <c r="H296" s="2">
        <v>0</v>
      </c>
      <c r="I296" s="2">
        <v>27589</v>
      </c>
      <c r="J296" s="2">
        <v>0</v>
      </c>
      <c r="K296" s="2">
        <v>586818.03</v>
      </c>
      <c r="L296" s="1">
        <v>21.27</v>
      </c>
      <c r="M296" s="2">
        <v>981216.54448714363</v>
      </c>
      <c r="N296" s="2">
        <v>0</v>
      </c>
      <c r="O296" s="2">
        <v>46190</v>
      </c>
      <c r="P296" s="2">
        <v>0</v>
      </c>
      <c r="Q296" s="2">
        <v>909943</v>
      </c>
      <c r="R296" s="1">
        <v>19.7</v>
      </c>
      <c r="S296" s="2">
        <v>908790.12347892474</v>
      </c>
      <c r="T296" s="15">
        <v>2033.9679194999999</v>
      </c>
      <c r="U296" s="2">
        <v>238650.50622490398</v>
      </c>
      <c r="V296" s="2">
        <v>282.6071295121219</v>
      </c>
      <c r="W296" s="2">
        <v>39924.859095391854</v>
      </c>
      <c r="X296" s="2">
        <v>0</v>
      </c>
      <c r="Y296" s="2">
        <v>0</v>
      </c>
      <c r="Z296" s="2">
        <v>0</v>
      </c>
      <c r="AA296" s="2">
        <v>198443.04</v>
      </c>
      <c r="AB296" s="2">
        <v>2316.5750490121218</v>
      </c>
      <c r="AC296" s="2">
        <v>282.6071295121219</v>
      </c>
      <c r="AD296" s="2">
        <v>0</v>
      </c>
      <c r="AE296" s="2">
        <v>0</v>
      </c>
      <c r="AF296" s="2">
        <v>0</v>
      </c>
      <c r="AG296" s="2">
        <v>0</v>
      </c>
      <c r="AH296" s="2">
        <v>282.6071295121219</v>
      </c>
      <c r="AI296" s="2">
        <v>282.6071295121219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10">
        <f t="shared" si="16"/>
        <v>-1.5700000000000003</v>
      </c>
      <c r="AP296" s="16">
        <f t="shared" si="17"/>
        <v>323124.96999999997</v>
      </c>
      <c r="AQ296" s="16">
        <f t="shared" si="18"/>
        <v>-72426.421008218895</v>
      </c>
    </row>
    <row r="297" spans="1:43" x14ac:dyDescent="0.25">
      <c r="A297" t="s">
        <v>720</v>
      </c>
      <c r="B297" t="s">
        <v>721</v>
      </c>
      <c r="C297" t="s">
        <v>632</v>
      </c>
      <c r="D297" t="s">
        <v>731</v>
      </c>
      <c r="E297" t="s">
        <v>14</v>
      </c>
      <c r="F297">
        <v>0</v>
      </c>
      <c r="G297">
        <v>25</v>
      </c>
      <c r="H297" s="2">
        <v>0</v>
      </c>
      <c r="I297" s="2">
        <v>5673</v>
      </c>
      <c r="J297" s="2">
        <v>0</v>
      </c>
      <c r="K297" s="2">
        <v>118111.86</v>
      </c>
      <c r="L297" s="1">
        <v>20.82</v>
      </c>
      <c r="M297" s="2">
        <v>28761.236436533763</v>
      </c>
      <c r="N297" s="2">
        <v>0</v>
      </c>
      <c r="O297" s="2">
        <v>7431</v>
      </c>
      <c r="P297" s="2">
        <v>0</v>
      </c>
      <c r="Q297" s="2">
        <v>142972.44</v>
      </c>
      <c r="R297" s="1">
        <v>19.239999999999998</v>
      </c>
      <c r="S297" s="2">
        <v>26578.587369784324</v>
      </c>
      <c r="T297" s="2">
        <v>0</v>
      </c>
      <c r="U297" s="2">
        <v>22731.059403834017</v>
      </c>
      <c r="V297" s="2">
        <v>1119.3153305727683</v>
      </c>
      <c r="W297" s="2">
        <v>3950.2540732612474</v>
      </c>
      <c r="X297" s="2">
        <v>0</v>
      </c>
      <c r="Y297" s="2">
        <v>0</v>
      </c>
      <c r="Z297" s="2">
        <v>0</v>
      </c>
      <c r="AA297" s="2">
        <v>17661.490000000002</v>
      </c>
      <c r="AB297" s="2">
        <v>1119.3153305727683</v>
      </c>
      <c r="AC297" s="2">
        <v>1119.3153305727683</v>
      </c>
      <c r="AD297" s="2">
        <v>0</v>
      </c>
      <c r="AE297" s="2">
        <v>0</v>
      </c>
      <c r="AF297" s="2">
        <v>0</v>
      </c>
      <c r="AG297" s="2">
        <v>0</v>
      </c>
      <c r="AH297" s="2">
        <v>1119.3153305727683</v>
      </c>
      <c r="AI297" s="2">
        <v>1119.3153305727683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10">
        <f t="shared" si="16"/>
        <v>-1.5800000000000018</v>
      </c>
      <c r="AP297" s="16">
        <f t="shared" si="17"/>
        <v>24860.58</v>
      </c>
      <c r="AQ297" s="16">
        <f t="shared" si="18"/>
        <v>-2182.64906674944</v>
      </c>
    </row>
    <row r="298" spans="1:43" x14ac:dyDescent="0.25">
      <c r="A298" t="s">
        <v>637</v>
      </c>
      <c r="B298" t="s">
        <v>638</v>
      </c>
      <c r="C298" t="s">
        <v>557</v>
      </c>
      <c r="D298" t="s">
        <v>639</v>
      </c>
      <c r="E298" t="s">
        <v>7</v>
      </c>
      <c r="F298">
        <v>701</v>
      </c>
      <c r="G298">
        <v>0</v>
      </c>
      <c r="H298" s="2">
        <v>24320</v>
      </c>
      <c r="I298" s="2">
        <v>0</v>
      </c>
      <c r="J298" s="2">
        <v>1042598.3999999999</v>
      </c>
      <c r="K298" s="2">
        <v>0</v>
      </c>
      <c r="L298" s="1">
        <v>42.87</v>
      </c>
      <c r="M298" s="2">
        <v>356978.84846453567</v>
      </c>
      <c r="N298" s="2">
        <v>29126</v>
      </c>
      <c r="O298" s="2">
        <v>0</v>
      </c>
      <c r="P298" s="2">
        <v>1202321.28</v>
      </c>
      <c r="Q298" s="2">
        <v>0</v>
      </c>
      <c r="R298" s="1">
        <v>41.28</v>
      </c>
      <c r="S298" s="2">
        <v>343738.90516948991</v>
      </c>
      <c r="T298" s="15">
        <v>129083.3889455</v>
      </c>
      <c r="U298" s="2">
        <v>149862.67873954662</v>
      </c>
      <c r="V298" s="2">
        <v>1004.1376817056153</v>
      </c>
      <c r="W298" s="2">
        <v>33570.761057841024</v>
      </c>
      <c r="X298" s="2">
        <v>12883.75</v>
      </c>
      <c r="Y298" s="2">
        <v>0</v>
      </c>
      <c r="Z298" s="2">
        <v>0</v>
      </c>
      <c r="AA298" s="2">
        <v>102404.03</v>
      </c>
      <c r="AB298" s="2">
        <v>130087.52662720562</v>
      </c>
      <c r="AC298" s="2">
        <v>1004.1376817056153</v>
      </c>
      <c r="AD298" s="2">
        <v>0</v>
      </c>
      <c r="AE298" s="2">
        <v>0</v>
      </c>
      <c r="AF298" s="2">
        <v>0</v>
      </c>
      <c r="AG298" s="2">
        <v>0</v>
      </c>
      <c r="AH298" s="2">
        <v>13887.887681705615</v>
      </c>
      <c r="AI298" s="2">
        <v>1004.1376817056153</v>
      </c>
      <c r="AJ298" s="2">
        <v>0</v>
      </c>
      <c r="AK298" s="2">
        <v>12883.75</v>
      </c>
      <c r="AL298" s="2">
        <v>0</v>
      </c>
      <c r="AM298" s="2">
        <v>0</v>
      </c>
      <c r="AN298" s="2">
        <v>0</v>
      </c>
      <c r="AO298" s="10">
        <f t="shared" si="16"/>
        <v>-1.5899999999999963</v>
      </c>
      <c r="AP298" s="16">
        <f t="shared" si="17"/>
        <v>159722.88000000012</v>
      </c>
      <c r="AQ298" s="16">
        <f t="shared" si="18"/>
        <v>-13239.943295045756</v>
      </c>
    </row>
    <row r="299" spans="1:43" x14ac:dyDescent="0.25">
      <c r="A299" t="s">
        <v>99</v>
      </c>
      <c r="B299" t="s">
        <v>100</v>
      </c>
      <c r="C299" t="s">
        <v>101</v>
      </c>
      <c r="D299" t="s">
        <v>102</v>
      </c>
      <c r="E299" t="s">
        <v>14</v>
      </c>
      <c r="F299">
        <v>0</v>
      </c>
      <c r="G299">
        <v>3029</v>
      </c>
      <c r="H299" s="2">
        <v>0</v>
      </c>
      <c r="I299" s="2">
        <v>175434</v>
      </c>
      <c r="J299" s="2">
        <v>0</v>
      </c>
      <c r="K299" s="2">
        <v>3715692.12</v>
      </c>
      <c r="L299" s="1">
        <v>21.18</v>
      </c>
      <c r="M299" s="2">
        <v>2914288.7924321857</v>
      </c>
      <c r="N299" s="2">
        <v>0</v>
      </c>
      <c r="O299" s="2">
        <v>254986</v>
      </c>
      <c r="P299" s="2">
        <v>0</v>
      </c>
      <c r="Q299" s="2">
        <v>4984976.3</v>
      </c>
      <c r="R299" s="1">
        <v>19.55</v>
      </c>
      <c r="S299" s="2">
        <v>2690006.8881987361</v>
      </c>
      <c r="T299" s="2">
        <v>0</v>
      </c>
      <c r="U299" s="2">
        <v>1003739.7128288217</v>
      </c>
      <c r="V299" s="2">
        <v>7151.2580424484331</v>
      </c>
      <c r="W299" s="2">
        <v>170207.09478637332</v>
      </c>
      <c r="X299" s="2">
        <v>0</v>
      </c>
      <c r="Y299" s="2">
        <v>0</v>
      </c>
      <c r="Z299" s="2">
        <v>0</v>
      </c>
      <c r="AA299" s="2">
        <v>826381.36</v>
      </c>
      <c r="AB299" s="2">
        <v>7151.2580424484331</v>
      </c>
      <c r="AC299" s="2">
        <v>7151.2580424484331</v>
      </c>
      <c r="AD299" s="2">
        <v>0</v>
      </c>
      <c r="AE299" s="2">
        <v>0</v>
      </c>
      <c r="AF299" s="2">
        <v>0</v>
      </c>
      <c r="AG299" s="2">
        <v>0</v>
      </c>
      <c r="AH299" s="2">
        <v>7151.2580424484331</v>
      </c>
      <c r="AI299" s="2">
        <v>7151.2580424484331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10">
        <f t="shared" si="16"/>
        <v>-1.629999999999999</v>
      </c>
      <c r="AP299" s="16">
        <f t="shared" si="17"/>
        <v>1269284.1799999997</v>
      </c>
      <c r="AQ299" s="16">
        <f t="shared" si="18"/>
        <v>-224281.9042334496</v>
      </c>
    </row>
    <row r="300" spans="1:43" x14ac:dyDescent="0.25">
      <c r="A300" t="s">
        <v>272</v>
      </c>
      <c r="B300" t="s">
        <v>273</v>
      </c>
      <c r="C300" t="s">
        <v>308</v>
      </c>
      <c r="D300" t="s">
        <v>309</v>
      </c>
      <c r="E300" t="s">
        <v>7</v>
      </c>
      <c r="F300">
        <v>167</v>
      </c>
      <c r="G300">
        <v>0</v>
      </c>
      <c r="H300" s="2">
        <v>3811</v>
      </c>
      <c r="I300" s="2">
        <v>0</v>
      </c>
      <c r="J300" s="2">
        <v>147447.59</v>
      </c>
      <c r="K300" s="2">
        <v>0</v>
      </c>
      <c r="L300" s="1">
        <v>38.69</v>
      </c>
      <c r="M300" s="2">
        <v>149726.96520675838</v>
      </c>
      <c r="N300" s="2">
        <v>5735</v>
      </c>
      <c r="O300" s="2">
        <v>0</v>
      </c>
      <c r="P300" s="2">
        <v>211678.84999999998</v>
      </c>
      <c r="Q300" s="2">
        <v>0</v>
      </c>
      <c r="R300" s="1">
        <v>36.909999999999997</v>
      </c>
      <c r="S300" s="2">
        <v>142838.5186296576</v>
      </c>
      <c r="T300" s="2">
        <v>0</v>
      </c>
      <c r="U300" s="2">
        <v>56347.219881994453</v>
      </c>
      <c r="V300" s="2">
        <v>1134.2774617065079</v>
      </c>
      <c r="W300" s="2">
        <v>7905.762420287946</v>
      </c>
      <c r="X300" s="2">
        <v>0</v>
      </c>
      <c r="Y300" s="2">
        <v>0</v>
      </c>
      <c r="Z300" s="2">
        <v>0</v>
      </c>
      <c r="AA300" s="2">
        <v>47307.18</v>
      </c>
      <c r="AB300" s="2">
        <v>1134.2774617065079</v>
      </c>
      <c r="AC300" s="2">
        <v>1134.2774617065079</v>
      </c>
      <c r="AD300" s="2">
        <v>0</v>
      </c>
      <c r="AE300" s="2">
        <v>0</v>
      </c>
      <c r="AF300" s="2">
        <v>0</v>
      </c>
      <c r="AG300" s="2">
        <v>0</v>
      </c>
      <c r="AH300" s="2">
        <v>1134.2774617065079</v>
      </c>
      <c r="AI300" s="2">
        <v>1134.2774617065079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10">
        <f t="shared" si="16"/>
        <v>-1.7800000000000011</v>
      </c>
      <c r="AP300" s="16">
        <f t="shared" si="17"/>
        <v>64231.25999999998</v>
      </c>
      <c r="AQ300" s="16">
        <f t="shared" si="18"/>
        <v>-6888.4465771007817</v>
      </c>
    </row>
    <row r="301" spans="1:43" x14ac:dyDescent="0.25">
      <c r="A301" t="s">
        <v>99</v>
      </c>
      <c r="B301" t="s">
        <v>100</v>
      </c>
      <c r="C301" t="s">
        <v>906</v>
      </c>
      <c r="D301" t="s">
        <v>907</v>
      </c>
      <c r="E301" t="s">
        <v>7</v>
      </c>
      <c r="F301">
        <v>181</v>
      </c>
      <c r="G301">
        <v>0</v>
      </c>
      <c r="H301" s="2">
        <v>6695</v>
      </c>
      <c r="I301" s="2">
        <v>0</v>
      </c>
      <c r="J301" s="2">
        <v>266661.84999999998</v>
      </c>
      <c r="K301" s="2">
        <v>0</v>
      </c>
      <c r="L301" s="1">
        <v>39.83</v>
      </c>
      <c r="M301" s="2">
        <v>118883.10135788351</v>
      </c>
      <c r="N301" s="2">
        <v>9157</v>
      </c>
      <c r="O301" s="2">
        <v>0</v>
      </c>
      <c r="P301" s="2">
        <v>347874.43</v>
      </c>
      <c r="Q301" s="2">
        <v>0</v>
      </c>
      <c r="R301" s="1">
        <v>37.99</v>
      </c>
      <c r="S301" s="2">
        <v>113391.13785051457</v>
      </c>
      <c r="T301" s="2">
        <v>0</v>
      </c>
      <c r="U301" s="2">
        <v>73560.125683790888</v>
      </c>
      <c r="V301" s="2">
        <v>780.75706324547355</v>
      </c>
      <c r="W301" s="2">
        <v>9717.6386205454128</v>
      </c>
      <c r="X301" s="2">
        <v>0</v>
      </c>
      <c r="Y301" s="2">
        <v>0</v>
      </c>
      <c r="Z301" s="2">
        <v>0</v>
      </c>
      <c r="AA301" s="2">
        <v>63061.73</v>
      </c>
      <c r="AB301" s="2">
        <v>780.75706324547355</v>
      </c>
      <c r="AC301" s="2">
        <v>780.75706324547355</v>
      </c>
      <c r="AD301" s="2">
        <v>0</v>
      </c>
      <c r="AE301" s="2">
        <v>0</v>
      </c>
      <c r="AF301" s="2">
        <v>0</v>
      </c>
      <c r="AG301" s="2">
        <v>0</v>
      </c>
      <c r="AH301" s="2">
        <v>780.75706324547355</v>
      </c>
      <c r="AI301" s="2">
        <v>780.75706324547355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10">
        <f t="shared" si="16"/>
        <v>-1.8399999999999963</v>
      </c>
      <c r="AP301" s="16">
        <f t="shared" si="17"/>
        <v>81212.580000000016</v>
      </c>
      <c r="AQ301" s="16">
        <f t="shared" si="18"/>
        <v>-5491.9635073689424</v>
      </c>
    </row>
    <row r="302" spans="1:43" x14ac:dyDescent="0.25">
      <c r="A302" t="s">
        <v>744</v>
      </c>
      <c r="B302" t="s">
        <v>745</v>
      </c>
      <c r="C302" t="s">
        <v>664</v>
      </c>
      <c r="D302" t="s">
        <v>743</v>
      </c>
      <c r="E302" t="s">
        <v>7</v>
      </c>
      <c r="F302">
        <v>347</v>
      </c>
      <c r="G302">
        <v>0</v>
      </c>
      <c r="H302" s="2">
        <v>4404</v>
      </c>
      <c r="I302" s="2">
        <v>0</v>
      </c>
      <c r="J302" s="2">
        <v>172812.96000000002</v>
      </c>
      <c r="K302" s="2">
        <v>0</v>
      </c>
      <c r="L302" s="1">
        <v>39.24</v>
      </c>
      <c r="M302" s="2">
        <v>493218.92803267593</v>
      </c>
      <c r="N302" s="2">
        <v>8668</v>
      </c>
      <c r="O302" s="2">
        <v>0</v>
      </c>
      <c r="P302" s="2">
        <v>324096.52</v>
      </c>
      <c r="Q302" s="2">
        <v>0</v>
      </c>
      <c r="R302" s="1">
        <v>37.39</v>
      </c>
      <c r="S302" s="2">
        <v>469965.74207802629</v>
      </c>
      <c r="T302" s="2">
        <v>0</v>
      </c>
      <c r="U302" s="2">
        <v>123831.26126031262</v>
      </c>
      <c r="V302" s="2">
        <v>1162.4861498294922</v>
      </c>
      <c r="W302" s="2">
        <v>17307.975110483123</v>
      </c>
      <c r="X302" s="2">
        <v>0</v>
      </c>
      <c r="Y302" s="2">
        <v>0</v>
      </c>
      <c r="Z302" s="2">
        <v>0</v>
      </c>
      <c r="AA302" s="2">
        <v>105360.8</v>
      </c>
      <c r="AB302" s="2">
        <v>1162.4861498294922</v>
      </c>
      <c r="AC302" s="2">
        <v>1162.4861498294922</v>
      </c>
      <c r="AD302" s="2">
        <v>0</v>
      </c>
      <c r="AE302" s="2">
        <v>0</v>
      </c>
      <c r="AF302" s="2">
        <v>0</v>
      </c>
      <c r="AG302" s="2">
        <v>0</v>
      </c>
      <c r="AH302" s="2">
        <v>1162.4861498294922</v>
      </c>
      <c r="AI302" s="2">
        <v>1162.4861498294922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10">
        <f t="shared" si="16"/>
        <v>-1.8500000000000014</v>
      </c>
      <c r="AP302" s="16">
        <f t="shared" si="17"/>
        <v>151283.56</v>
      </c>
      <c r="AQ302" s="16">
        <f t="shared" si="18"/>
        <v>-23253.185954649642</v>
      </c>
    </row>
    <row r="303" spans="1:43" x14ac:dyDescent="0.25">
      <c r="A303" t="s">
        <v>825</v>
      </c>
      <c r="B303" t="s">
        <v>826</v>
      </c>
      <c r="C303" t="s">
        <v>797</v>
      </c>
      <c r="D303" t="s">
        <v>841</v>
      </c>
      <c r="E303" t="s">
        <v>7</v>
      </c>
      <c r="F303">
        <v>43</v>
      </c>
      <c r="G303">
        <v>0</v>
      </c>
      <c r="H303" s="2">
        <v>800</v>
      </c>
      <c r="I303" s="2">
        <v>0</v>
      </c>
      <c r="J303" s="2">
        <v>29880</v>
      </c>
      <c r="K303" s="2">
        <v>0</v>
      </c>
      <c r="L303" s="1">
        <v>37.35</v>
      </c>
      <c r="M303" s="2">
        <v>60010.463745504007</v>
      </c>
      <c r="N303" s="2">
        <v>1383</v>
      </c>
      <c r="O303" s="2">
        <v>0</v>
      </c>
      <c r="P303" s="2">
        <v>49055.01</v>
      </c>
      <c r="Q303" s="2">
        <v>0</v>
      </c>
      <c r="R303" s="1">
        <v>35.47</v>
      </c>
      <c r="S303" s="2">
        <v>56989.856735020803</v>
      </c>
      <c r="T303" s="2">
        <v>0</v>
      </c>
      <c r="U303" s="2">
        <v>16620.856289479278</v>
      </c>
      <c r="V303" s="2">
        <v>1004.9504246585711</v>
      </c>
      <c r="W303" s="2">
        <v>2445.3158648207063</v>
      </c>
      <c r="X303" s="2">
        <v>0</v>
      </c>
      <c r="Y303" s="2">
        <v>0</v>
      </c>
      <c r="Z303" s="2">
        <v>0</v>
      </c>
      <c r="AA303" s="2">
        <v>13170.59</v>
      </c>
      <c r="AB303" s="2">
        <v>1004.9504246585711</v>
      </c>
      <c r="AC303" s="2">
        <v>1004.9504246585711</v>
      </c>
      <c r="AD303" s="2">
        <v>0</v>
      </c>
      <c r="AE303" s="2">
        <v>0</v>
      </c>
      <c r="AF303" s="2">
        <v>0</v>
      </c>
      <c r="AG303" s="2">
        <v>0</v>
      </c>
      <c r="AH303" s="2">
        <v>1004.9504246585711</v>
      </c>
      <c r="AI303" s="2">
        <v>1004.9504246585711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10">
        <f t="shared" si="16"/>
        <v>-1.8800000000000026</v>
      </c>
      <c r="AP303" s="16">
        <f t="shared" si="17"/>
        <v>19175.010000000002</v>
      </c>
      <c r="AQ303" s="16">
        <f t="shared" si="18"/>
        <v>-3020.6070104832033</v>
      </c>
    </row>
    <row r="304" spans="1:43" x14ac:dyDescent="0.25">
      <c r="A304" t="s">
        <v>598</v>
      </c>
      <c r="B304" t="s">
        <v>599</v>
      </c>
      <c r="C304" t="s">
        <v>602</v>
      </c>
      <c r="D304" t="s">
        <v>603</v>
      </c>
      <c r="E304" t="s">
        <v>14</v>
      </c>
      <c r="F304">
        <v>0</v>
      </c>
      <c r="G304">
        <v>385</v>
      </c>
      <c r="H304" s="2">
        <v>0</v>
      </c>
      <c r="I304" s="2">
        <v>28318</v>
      </c>
      <c r="J304" s="2">
        <v>0</v>
      </c>
      <c r="K304" s="2">
        <v>605438.84</v>
      </c>
      <c r="L304" s="1">
        <v>21.38</v>
      </c>
      <c r="M304" s="2">
        <v>350441.34455947392</v>
      </c>
      <c r="N304" s="2">
        <v>0</v>
      </c>
      <c r="O304" s="2">
        <v>39498</v>
      </c>
      <c r="P304" s="2">
        <v>0</v>
      </c>
      <c r="Q304" s="2">
        <v>769421.04</v>
      </c>
      <c r="R304" s="1">
        <v>19.48</v>
      </c>
      <c r="S304" s="2">
        <v>319298.28774642438</v>
      </c>
      <c r="T304" s="2">
        <v>0</v>
      </c>
      <c r="U304" s="2">
        <v>131560.75415819674</v>
      </c>
      <c r="V304" s="2">
        <v>5246.1448283271457</v>
      </c>
      <c r="W304" s="2">
        <v>24302.089329869603</v>
      </c>
      <c r="X304" s="2">
        <v>0</v>
      </c>
      <c r="Y304" s="2">
        <v>0</v>
      </c>
      <c r="Z304" s="2">
        <v>0</v>
      </c>
      <c r="AA304" s="2">
        <v>102012.52</v>
      </c>
      <c r="AB304" s="2">
        <v>5246.1448283271457</v>
      </c>
      <c r="AC304" s="2">
        <v>5246.1448283271457</v>
      </c>
      <c r="AD304" s="2">
        <v>0</v>
      </c>
      <c r="AE304" s="2">
        <v>0</v>
      </c>
      <c r="AF304" s="2">
        <v>0</v>
      </c>
      <c r="AG304" s="2">
        <v>0</v>
      </c>
      <c r="AH304" s="2">
        <v>5246.1448283271457</v>
      </c>
      <c r="AI304" s="2">
        <v>5246.1448283271457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10">
        <f t="shared" si="16"/>
        <v>-1.8999999999999986</v>
      </c>
      <c r="AP304" s="16">
        <f t="shared" si="17"/>
        <v>163982.20000000007</v>
      </c>
      <c r="AQ304" s="16">
        <f t="shared" si="18"/>
        <v>-31143.056813049538</v>
      </c>
    </row>
    <row r="305" spans="1:43" x14ac:dyDescent="0.25">
      <c r="A305" t="s">
        <v>99</v>
      </c>
      <c r="B305" t="s">
        <v>100</v>
      </c>
      <c r="C305" t="s">
        <v>119</v>
      </c>
      <c r="D305" t="s">
        <v>120</v>
      </c>
      <c r="E305" t="s">
        <v>7</v>
      </c>
      <c r="F305">
        <v>135</v>
      </c>
      <c r="G305">
        <v>0</v>
      </c>
      <c r="H305" s="2">
        <v>5320</v>
      </c>
      <c r="I305" s="2">
        <v>0</v>
      </c>
      <c r="J305" s="2">
        <v>213651.19999999998</v>
      </c>
      <c r="K305" s="2">
        <v>0</v>
      </c>
      <c r="L305" s="1">
        <v>40.159999999999997</v>
      </c>
      <c r="M305" s="2">
        <v>68303.472856104956</v>
      </c>
      <c r="N305" s="2">
        <v>7115</v>
      </c>
      <c r="O305" s="2">
        <v>0</v>
      </c>
      <c r="P305" s="2">
        <v>272148.75</v>
      </c>
      <c r="Q305" s="2">
        <v>0</v>
      </c>
      <c r="R305" s="1">
        <v>38.25</v>
      </c>
      <c r="S305" s="2">
        <v>65054.976014592008</v>
      </c>
      <c r="T305" s="2">
        <v>0</v>
      </c>
      <c r="U305" s="2">
        <v>53261.045297979857</v>
      </c>
      <c r="V305" s="2">
        <v>314.55824425934406</v>
      </c>
      <c r="W305" s="2">
        <v>7331.7370537205097</v>
      </c>
      <c r="X305" s="2">
        <v>0</v>
      </c>
      <c r="Y305" s="2">
        <v>0</v>
      </c>
      <c r="Z305" s="2">
        <v>0</v>
      </c>
      <c r="AA305" s="2">
        <v>45614.75</v>
      </c>
      <c r="AB305" s="2">
        <v>314.55824425934406</v>
      </c>
      <c r="AC305" s="2">
        <v>314.55824425934406</v>
      </c>
      <c r="AD305" s="2">
        <v>0</v>
      </c>
      <c r="AE305" s="2">
        <v>0</v>
      </c>
      <c r="AF305" s="2">
        <v>0</v>
      </c>
      <c r="AG305" s="2">
        <v>0</v>
      </c>
      <c r="AH305" s="2">
        <v>314.55824425934406</v>
      </c>
      <c r="AI305" s="2">
        <v>314.55824425934406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10">
        <f t="shared" si="16"/>
        <v>-1.9099999999999966</v>
      </c>
      <c r="AP305" s="16">
        <f t="shared" si="17"/>
        <v>58497.550000000017</v>
      </c>
      <c r="AQ305" s="16">
        <f t="shared" si="18"/>
        <v>-3248.4968415129479</v>
      </c>
    </row>
    <row r="306" spans="1:43" x14ac:dyDescent="0.25">
      <c r="A306" t="s">
        <v>44</v>
      </c>
      <c r="B306" t="s">
        <v>45</v>
      </c>
      <c r="C306" t="s">
        <v>50</v>
      </c>
      <c r="D306" t="s">
        <v>51</v>
      </c>
      <c r="E306" t="s">
        <v>14</v>
      </c>
      <c r="F306">
        <v>0</v>
      </c>
      <c r="G306">
        <v>148</v>
      </c>
      <c r="H306" s="2">
        <v>0</v>
      </c>
      <c r="I306" s="2">
        <v>16067</v>
      </c>
      <c r="J306" s="2">
        <v>0</v>
      </c>
      <c r="K306" s="2">
        <v>343833.8</v>
      </c>
      <c r="L306" s="1">
        <v>21.4</v>
      </c>
      <c r="M306" s="2">
        <v>93448.14586525441</v>
      </c>
      <c r="N306" s="2">
        <v>0</v>
      </c>
      <c r="O306" s="2">
        <v>21200</v>
      </c>
      <c r="P306" s="2">
        <v>0</v>
      </c>
      <c r="Q306" s="2">
        <v>412552</v>
      </c>
      <c r="R306" s="1">
        <v>19.46</v>
      </c>
      <c r="S306" s="2">
        <v>84976.678436348171</v>
      </c>
      <c r="T306" s="15">
        <v>2104.3801899999999</v>
      </c>
      <c r="U306" s="2">
        <v>57475.856016947015</v>
      </c>
      <c r="V306" s="2">
        <v>277.22246461304894</v>
      </c>
      <c r="W306" s="2">
        <v>11092.943552333963</v>
      </c>
      <c r="X306" s="2">
        <v>0</v>
      </c>
      <c r="Y306" s="2">
        <v>0</v>
      </c>
      <c r="Z306" s="2">
        <v>0</v>
      </c>
      <c r="AA306" s="2">
        <v>46105.69</v>
      </c>
      <c r="AB306" s="2">
        <v>2381.6026546130488</v>
      </c>
      <c r="AC306" s="2">
        <v>277.22246461304894</v>
      </c>
      <c r="AD306" s="2">
        <v>0</v>
      </c>
      <c r="AE306" s="2">
        <v>0</v>
      </c>
      <c r="AF306" s="2">
        <v>0</v>
      </c>
      <c r="AG306" s="2">
        <v>0</v>
      </c>
      <c r="AH306" s="2">
        <v>277.22246461304894</v>
      </c>
      <c r="AI306" s="2">
        <v>277.22246461304894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10">
        <f t="shared" si="16"/>
        <v>-1.9399999999999977</v>
      </c>
      <c r="AP306" s="16">
        <f t="shared" si="17"/>
        <v>68718.200000000012</v>
      </c>
      <c r="AQ306" s="16">
        <f t="shared" si="18"/>
        <v>-8471.4674289062386</v>
      </c>
    </row>
    <row r="307" spans="1:43" x14ac:dyDescent="0.25">
      <c r="A307" t="s">
        <v>519</v>
      </c>
      <c r="B307" t="s">
        <v>520</v>
      </c>
      <c r="C307" t="s">
        <v>528</v>
      </c>
      <c r="D307" t="s">
        <v>529</v>
      </c>
      <c r="E307" t="s">
        <v>7</v>
      </c>
      <c r="F307">
        <v>31</v>
      </c>
      <c r="G307">
        <v>0</v>
      </c>
      <c r="H307" s="2">
        <v>533</v>
      </c>
      <c r="I307" s="2">
        <v>0</v>
      </c>
      <c r="J307" s="2">
        <v>20909.59</v>
      </c>
      <c r="K307" s="2">
        <v>0</v>
      </c>
      <c r="L307" s="1">
        <v>39.229999999999997</v>
      </c>
      <c r="M307" s="2">
        <v>79154.943506928001</v>
      </c>
      <c r="N307" s="2">
        <v>1177</v>
      </c>
      <c r="O307" s="2">
        <v>0</v>
      </c>
      <c r="P307" s="2">
        <v>43878.560000000005</v>
      </c>
      <c r="Q307" s="2">
        <v>0</v>
      </c>
      <c r="R307" s="1">
        <v>37.28</v>
      </c>
      <c r="S307" s="2">
        <v>75220.40004940801</v>
      </c>
      <c r="T307" s="2">
        <v>0</v>
      </c>
      <c r="U307" s="2">
        <v>18268.524383916723</v>
      </c>
      <c r="V307" s="2">
        <v>6.6409806478150131</v>
      </c>
      <c r="W307" s="2">
        <v>2647.0234032689095</v>
      </c>
      <c r="X307" s="2">
        <v>0</v>
      </c>
      <c r="Y307" s="2">
        <v>0</v>
      </c>
      <c r="Z307" s="2">
        <v>0</v>
      </c>
      <c r="AA307" s="2">
        <v>15614.86</v>
      </c>
      <c r="AB307" s="2">
        <v>6.6409806478150131</v>
      </c>
      <c r="AC307" s="2">
        <v>6.6409806478150131</v>
      </c>
      <c r="AD307" s="2">
        <v>0</v>
      </c>
      <c r="AE307" s="2">
        <v>0</v>
      </c>
      <c r="AF307" s="2">
        <v>0</v>
      </c>
      <c r="AG307" s="2">
        <v>0</v>
      </c>
      <c r="AH307" s="2">
        <v>6.6409806478150131</v>
      </c>
      <c r="AI307" s="2">
        <v>6.6409806478150131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10">
        <f t="shared" si="16"/>
        <v>-1.9499999999999957</v>
      </c>
      <c r="AP307" s="16">
        <f t="shared" si="17"/>
        <v>22968.970000000005</v>
      </c>
      <c r="AQ307" s="16">
        <f t="shared" si="18"/>
        <v>-3934.5434575199906</v>
      </c>
    </row>
    <row r="308" spans="1:43" x14ac:dyDescent="0.25">
      <c r="A308" t="s">
        <v>416</v>
      </c>
      <c r="B308" t="s">
        <v>417</v>
      </c>
      <c r="C308" t="s">
        <v>263</v>
      </c>
      <c r="D308" t="s">
        <v>415</v>
      </c>
      <c r="E308" t="s">
        <v>7</v>
      </c>
      <c r="F308">
        <v>5328</v>
      </c>
      <c r="G308">
        <v>0</v>
      </c>
      <c r="H308" s="2">
        <v>143379</v>
      </c>
      <c r="I308" s="2">
        <v>0</v>
      </c>
      <c r="J308" s="2">
        <v>5726557.2599999998</v>
      </c>
      <c r="K308" s="2">
        <v>0</v>
      </c>
      <c r="L308" s="1">
        <v>39.94</v>
      </c>
      <c r="M308" s="2">
        <v>3971041.4444400114</v>
      </c>
      <c r="N308" s="2">
        <v>205305</v>
      </c>
      <c r="O308" s="2">
        <v>0</v>
      </c>
      <c r="P308" s="2">
        <v>7795430.8499999996</v>
      </c>
      <c r="Q308" s="2">
        <v>0</v>
      </c>
      <c r="R308" s="1">
        <v>37.97</v>
      </c>
      <c r="S308" s="2">
        <v>3775173.8519125502</v>
      </c>
      <c r="T308" s="2">
        <v>0</v>
      </c>
      <c r="U308" s="2">
        <v>1803356.0846841726</v>
      </c>
      <c r="V308" s="2">
        <v>5177.6276569238398</v>
      </c>
      <c r="W308" s="2">
        <v>244925.40702724867</v>
      </c>
      <c r="X308" s="2">
        <v>0</v>
      </c>
      <c r="Y308" s="2">
        <v>0</v>
      </c>
      <c r="Z308" s="2">
        <v>0</v>
      </c>
      <c r="AA308" s="2">
        <v>1553253.05</v>
      </c>
      <c r="AB308" s="2">
        <v>5177.6276569238398</v>
      </c>
      <c r="AC308" s="2">
        <v>5177.6276569238398</v>
      </c>
      <c r="AD308" s="2">
        <v>0</v>
      </c>
      <c r="AE308" s="2">
        <v>0</v>
      </c>
      <c r="AF308" s="2">
        <v>0</v>
      </c>
      <c r="AG308" s="2">
        <v>0</v>
      </c>
      <c r="AH308" s="2">
        <v>5177.6276569238398</v>
      </c>
      <c r="AI308" s="2">
        <v>5177.6276569238398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10">
        <f t="shared" si="16"/>
        <v>-1.9699999999999989</v>
      </c>
      <c r="AP308" s="16">
        <f t="shared" si="17"/>
        <v>2068873.5899999999</v>
      </c>
      <c r="AQ308" s="16">
        <f t="shared" si="18"/>
        <v>-195867.59252746124</v>
      </c>
    </row>
    <row r="309" spans="1:43" x14ac:dyDescent="0.25">
      <c r="A309" t="s">
        <v>598</v>
      </c>
      <c r="B309" t="s">
        <v>599</v>
      </c>
      <c r="C309" t="s">
        <v>608</v>
      </c>
      <c r="D309" t="s">
        <v>609</v>
      </c>
      <c r="E309" t="s">
        <v>19</v>
      </c>
      <c r="F309">
        <v>249</v>
      </c>
      <c r="G309">
        <v>108</v>
      </c>
      <c r="H309" s="2">
        <v>2341</v>
      </c>
      <c r="I309" s="2">
        <v>5377</v>
      </c>
      <c r="J309" s="2">
        <v>90994.67</v>
      </c>
      <c r="K309" s="2">
        <v>108239.01</v>
      </c>
      <c r="L309" s="1">
        <v>59</v>
      </c>
      <c r="M309" s="2">
        <v>626486.23087142396</v>
      </c>
      <c r="N309" s="2">
        <v>5543</v>
      </c>
      <c r="O309" s="2">
        <v>9378</v>
      </c>
      <c r="P309" s="2">
        <v>208361.37000000002</v>
      </c>
      <c r="Q309" s="2">
        <v>182214.54</v>
      </c>
      <c r="R309" s="1">
        <v>57.02</v>
      </c>
      <c r="S309" s="2">
        <v>605461.77769980673</v>
      </c>
      <c r="T309" s="2">
        <v>0</v>
      </c>
      <c r="U309" s="2">
        <v>167457.56786078651</v>
      </c>
      <c r="V309" s="2">
        <v>3631.4254497945367</v>
      </c>
      <c r="W309" s="2">
        <v>21493.972410991955</v>
      </c>
      <c r="X309" s="2">
        <v>0</v>
      </c>
      <c r="Y309" s="2">
        <v>0</v>
      </c>
      <c r="Z309" s="2">
        <v>0</v>
      </c>
      <c r="AA309" s="2">
        <v>142332.17000000001</v>
      </c>
      <c r="AB309" s="2">
        <v>3631.4254497945367</v>
      </c>
      <c r="AC309" s="2">
        <v>3631.4254497945367</v>
      </c>
      <c r="AD309" s="2">
        <v>0</v>
      </c>
      <c r="AE309" s="2">
        <v>0</v>
      </c>
      <c r="AF309" s="2">
        <v>0</v>
      </c>
      <c r="AG309" s="2">
        <v>0</v>
      </c>
      <c r="AH309" s="2">
        <v>3631.4254497945367</v>
      </c>
      <c r="AI309" s="2">
        <v>3631.4254497945367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10">
        <f t="shared" si="16"/>
        <v>-1.9799999999999969</v>
      </c>
      <c r="AP309" s="16">
        <f t="shared" si="17"/>
        <v>191342.23000000004</v>
      </c>
      <c r="AQ309" s="16">
        <f t="shared" si="18"/>
        <v>-21024.453171617235</v>
      </c>
    </row>
    <row r="310" spans="1:43" x14ac:dyDescent="0.25">
      <c r="A310" t="s">
        <v>720</v>
      </c>
      <c r="B310" t="s">
        <v>721</v>
      </c>
      <c r="C310" t="s">
        <v>722</v>
      </c>
      <c r="D310" t="s">
        <v>723</v>
      </c>
      <c r="E310" t="s">
        <v>14</v>
      </c>
      <c r="F310">
        <v>0</v>
      </c>
      <c r="G310">
        <v>100</v>
      </c>
      <c r="H310" s="2">
        <v>0</v>
      </c>
      <c r="I310" s="2">
        <v>10940</v>
      </c>
      <c r="J310" s="2">
        <v>0</v>
      </c>
      <c r="K310" s="2">
        <v>232037.40000000002</v>
      </c>
      <c r="L310" s="1">
        <v>21.21</v>
      </c>
      <c r="M310" s="2">
        <v>85093.859065178884</v>
      </c>
      <c r="N310" s="2">
        <v>0</v>
      </c>
      <c r="O310" s="2">
        <v>14218</v>
      </c>
      <c r="P310" s="2">
        <v>0</v>
      </c>
      <c r="Q310" s="2">
        <v>272985.59999999998</v>
      </c>
      <c r="R310" s="1">
        <v>19.2</v>
      </c>
      <c r="S310" s="2">
        <v>77029.801699737596</v>
      </c>
      <c r="T310" s="2">
        <v>0</v>
      </c>
      <c r="U310" s="2">
        <v>41571.418134516054</v>
      </c>
      <c r="V310" s="2">
        <v>11030.659278706575</v>
      </c>
      <c r="W310" s="2">
        <v>8120.0988558094787</v>
      </c>
      <c r="X310" s="2">
        <v>0</v>
      </c>
      <c r="Y310" s="2">
        <v>0</v>
      </c>
      <c r="Z310" s="2">
        <v>0</v>
      </c>
      <c r="AA310" s="2">
        <v>22420.66</v>
      </c>
      <c r="AB310" s="2">
        <v>11030.659278706575</v>
      </c>
      <c r="AC310" s="2">
        <v>11030.659278706575</v>
      </c>
      <c r="AD310" s="2">
        <v>0</v>
      </c>
      <c r="AE310" s="2">
        <v>0</v>
      </c>
      <c r="AF310" s="2">
        <v>0</v>
      </c>
      <c r="AG310" s="2">
        <v>0</v>
      </c>
      <c r="AH310" s="2">
        <v>11030.659278706575</v>
      </c>
      <c r="AI310" s="2">
        <v>11030.659278706575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10">
        <f t="shared" si="16"/>
        <v>-2.0100000000000016</v>
      </c>
      <c r="AP310" s="16">
        <f t="shared" si="17"/>
        <v>40948.199999999953</v>
      </c>
      <c r="AQ310" s="16">
        <f t="shared" si="18"/>
        <v>-8064.0573654412874</v>
      </c>
    </row>
    <row r="311" spans="1:43" x14ac:dyDescent="0.25">
      <c r="A311" t="s">
        <v>402</v>
      </c>
      <c r="B311" t="s">
        <v>403</v>
      </c>
      <c r="C311" t="s">
        <v>252</v>
      </c>
      <c r="D311" t="s">
        <v>407</v>
      </c>
      <c r="E311" t="s">
        <v>14</v>
      </c>
      <c r="F311">
        <v>0</v>
      </c>
      <c r="G311">
        <v>486</v>
      </c>
      <c r="H311" s="2">
        <v>0</v>
      </c>
      <c r="I311" s="2">
        <v>14040</v>
      </c>
      <c r="J311" s="2">
        <v>0</v>
      </c>
      <c r="K311" s="2">
        <v>300315.60000000003</v>
      </c>
      <c r="L311" s="1">
        <v>21.39</v>
      </c>
      <c r="M311" s="2">
        <v>905594.53937278478</v>
      </c>
      <c r="N311" s="2">
        <v>0</v>
      </c>
      <c r="O311" s="2">
        <v>28187</v>
      </c>
      <c r="P311" s="2">
        <v>0</v>
      </c>
      <c r="Q311" s="2">
        <v>545982.19000000006</v>
      </c>
      <c r="R311" s="1">
        <v>19.37</v>
      </c>
      <c r="S311" s="2">
        <v>820073.2224240693</v>
      </c>
      <c r="T311" s="2">
        <v>0</v>
      </c>
      <c r="U311" s="2">
        <v>154697.4757063936</v>
      </c>
      <c r="V311" s="2">
        <v>2462.0520671542617</v>
      </c>
      <c r="W311" s="2">
        <v>30111.123639239348</v>
      </c>
      <c r="X311" s="2">
        <v>0</v>
      </c>
      <c r="Y311" s="2">
        <v>0</v>
      </c>
      <c r="Z311" s="2">
        <v>0</v>
      </c>
      <c r="AA311" s="2">
        <v>122124.3</v>
      </c>
      <c r="AB311" s="2">
        <v>2462.0520671542617</v>
      </c>
      <c r="AC311" s="2">
        <v>2462.0520671542617</v>
      </c>
      <c r="AD311" s="2">
        <v>0</v>
      </c>
      <c r="AE311" s="2">
        <v>0</v>
      </c>
      <c r="AF311" s="2">
        <v>0</v>
      </c>
      <c r="AG311" s="2">
        <v>0</v>
      </c>
      <c r="AH311" s="2">
        <v>2462.0520671542617</v>
      </c>
      <c r="AI311" s="2">
        <v>2462.0520671542617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10">
        <f t="shared" si="16"/>
        <v>-2.0199999999999996</v>
      </c>
      <c r="AP311" s="16">
        <f t="shared" si="17"/>
        <v>245666.59000000003</v>
      </c>
      <c r="AQ311" s="16">
        <f t="shared" si="18"/>
        <v>-85521.316948715481</v>
      </c>
    </row>
    <row r="312" spans="1:43" x14ac:dyDescent="0.25">
      <c r="A312" t="s">
        <v>451</v>
      </c>
      <c r="B312" t="s">
        <v>452</v>
      </c>
      <c r="C312" t="s">
        <v>458</v>
      </c>
      <c r="D312" t="s">
        <v>459</v>
      </c>
      <c r="E312" t="s">
        <v>19</v>
      </c>
      <c r="F312">
        <v>50</v>
      </c>
      <c r="G312">
        <v>29</v>
      </c>
      <c r="H312" s="2">
        <v>895</v>
      </c>
      <c r="I312" s="2">
        <v>5129</v>
      </c>
      <c r="J312" s="2">
        <v>33750.450000000004</v>
      </c>
      <c r="K312" s="2">
        <v>100066.79000000001</v>
      </c>
      <c r="L312" s="1">
        <v>57.22</v>
      </c>
      <c r="M312" s="2">
        <v>154106.5917684442</v>
      </c>
      <c r="N312" s="2">
        <v>1800</v>
      </c>
      <c r="O312" s="2">
        <v>7131</v>
      </c>
      <c r="P312" s="2">
        <v>65538</v>
      </c>
      <c r="Q312" s="2">
        <v>133920.18000000002</v>
      </c>
      <c r="R312" s="1">
        <v>55.19</v>
      </c>
      <c r="S312" s="2">
        <v>148639.33589130433</v>
      </c>
      <c r="T312" s="2">
        <v>0</v>
      </c>
      <c r="U312" s="2">
        <v>58276.206290311267</v>
      </c>
      <c r="V312" s="2">
        <v>119.96396859022934</v>
      </c>
      <c r="W312" s="2">
        <v>8049.5423217210391</v>
      </c>
      <c r="X312" s="2">
        <v>0</v>
      </c>
      <c r="Y312" s="2">
        <v>0</v>
      </c>
      <c r="Z312" s="2">
        <v>0</v>
      </c>
      <c r="AA312" s="2">
        <v>50106.7</v>
      </c>
      <c r="AB312" s="2">
        <v>119.96396859022934</v>
      </c>
      <c r="AC312" s="2">
        <v>119.96396859022934</v>
      </c>
      <c r="AD312" s="2">
        <v>0</v>
      </c>
      <c r="AE312" s="2">
        <v>0</v>
      </c>
      <c r="AF312" s="2">
        <v>0</v>
      </c>
      <c r="AG312" s="2">
        <v>0</v>
      </c>
      <c r="AH312" s="2">
        <v>119.96396859022934</v>
      </c>
      <c r="AI312" s="2">
        <v>119.96396859022934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10">
        <f t="shared" si="16"/>
        <v>-2.0300000000000011</v>
      </c>
      <c r="AP312" s="16">
        <f t="shared" si="17"/>
        <v>65640.94</v>
      </c>
      <c r="AQ312" s="16">
        <f t="shared" si="18"/>
        <v>-5467.2558771398617</v>
      </c>
    </row>
    <row r="313" spans="1:43" x14ac:dyDescent="0.25">
      <c r="A313" t="s">
        <v>825</v>
      </c>
      <c r="B313" t="s">
        <v>826</v>
      </c>
      <c r="C313" t="s">
        <v>847</v>
      </c>
      <c r="D313" t="s">
        <v>848</v>
      </c>
      <c r="E313" t="s">
        <v>19</v>
      </c>
      <c r="F313">
        <v>562</v>
      </c>
      <c r="G313">
        <v>267</v>
      </c>
      <c r="H313" s="2">
        <v>16654</v>
      </c>
      <c r="I313" s="2">
        <v>21817</v>
      </c>
      <c r="J313" s="2">
        <v>602042.1</v>
      </c>
      <c r="K313" s="2">
        <v>405796.2</v>
      </c>
      <c r="L313" s="1">
        <v>54.75</v>
      </c>
      <c r="M313" s="2">
        <v>566818.54589908803</v>
      </c>
      <c r="N313" s="2">
        <v>23221</v>
      </c>
      <c r="O313" s="2">
        <v>29755</v>
      </c>
      <c r="P313" s="2">
        <v>807394.17</v>
      </c>
      <c r="Q313" s="2">
        <v>530829.19999999995</v>
      </c>
      <c r="R313" s="1">
        <v>52.61</v>
      </c>
      <c r="S313" s="2">
        <v>544663.44657079491</v>
      </c>
      <c r="T313" s="2">
        <v>0</v>
      </c>
      <c r="U313" s="2">
        <v>313525.48054865003</v>
      </c>
      <c r="V313" s="2">
        <v>18983.62681060977</v>
      </c>
      <c r="W313" s="2">
        <v>44832.303738040282</v>
      </c>
      <c r="X313" s="2">
        <v>0</v>
      </c>
      <c r="Y313" s="2">
        <v>0</v>
      </c>
      <c r="Z313" s="2">
        <v>0</v>
      </c>
      <c r="AA313" s="2">
        <v>249709.55</v>
      </c>
      <c r="AB313" s="2">
        <v>18983.62681060977</v>
      </c>
      <c r="AC313" s="2">
        <v>18983.62681060977</v>
      </c>
      <c r="AD313" s="2">
        <v>0</v>
      </c>
      <c r="AE313" s="2">
        <v>0</v>
      </c>
      <c r="AF313" s="2">
        <v>0</v>
      </c>
      <c r="AG313" s="2">
        <v>0</v>
      </c>
      <c r="AH313" s="2">
        <v>18983.62681060977</v>
      </c>
      <c r="AI313" s="2">
        <v>18983.62681060977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10">
        <f t="shared" si="16"/>
        <v>-2.1400000000000006</v>
      </c>
      <c r="AP313" s="16">
        <f t="shared" si="17"/>
        <v>330385.07000000007</v>
      </c>
      <c r="AQ313" s="16">
        <f t="shared" si="18"/>
        <v>-22155.099328293116</v>
      </c>
    </row>
    <row r="314" spans="1:43" x14ac:dyDescent="0.25">
      <c r="A314" t="s">
        <v>484</v>
      </c>
      <c r="B314" t="s">
        <v>485</v>
      </c>
      <c r="C314" t="s">
        <v>396</v>
      </c>
      <c r="D314" t="s">
        <v>503</v>
      </c>
      <c r="E314" t="s">
        <v>7</v>
      </c>
      <c r="F314">
        <v>176</v>
      </c>
      <c r="G314">
        <v>0</v>
      </c>
      <c r="H314" s="2">
        <v>1334</v>
      </c>
      <c r="I314" s="2">
        <v>0</v>
      </c>
      <c r="J314" s="2">
        <v>51692.5</v>
      </c>
      <c r="K314" s="2">
        <v>0</v>
      </c>
      <c r="L314" s="1">
        <v>38.75</v>
      </c>
      <c r="M314" s="2">
        <v>319034.1882283201</v>
      </c>
      <c r="N314" s="2">
        <v>3645</v>
      </c>
      <c r="O314" s="2">
        <v>0</v>
      </c>
      <c r="P314" s="2">
        <v>133407</v>
      </c>
      <c r="Q314" s="2">
        <v>0</v>
      </c>
      <c r="R314" s="1">
        <v>36.6</v>
      </c>
      <c r="S314" s="2">
        <v>301332.93649436167</v>
      </c>
      <c r="T314" s="2">
        <v>0</v>
      </c>
      <c r="U314" s="2">
        <v>65094.834695336773</v>
      </c>
      <c r="V314" s="2">
        <v>3746.9422258273917</v>
      </c>
      <c r="W314" s="2">
        <v>9623.9324695093837</v>
      </c>
      <c r="X314" s="2">
        <v>0</v>
      </c>
      <c r="Y314" s="2">
        <v>0</v>
      </c>
      <c r="Z314" s="2">
        <v>0</v>
      </c>
      <c r="AA314" s="2">
        <v>51723.96</v>
      </c>
      <c r="AB314" s="2">
        <v>3746.9422258273917</v>
      </c>
      <c r="AC314" s="2">
        <v>3746.9422258273917</v>
      </c>
      <c r="AD314" s="2">
        <v>0</v>
      </c>
      <c r="AE314" s="2">
        <v>0</v>
      </c>
      <c r="AF314" s="2">
        <v>0</v>
      </c>
      <c r="AG314" s="2">
        <v>0</v>
      </c>
      <c r="AH314" s="2">
        <v>3746.9422258273917</v>
      </c>
      <c r="AI314" s="2">
        <v>3746.9422258273917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10">
        <f t="shared" si="16"/>
        <v>-2.1499999999999986</v>
      </c>
      <c r="AP314" s="16">
        <f t="shared" si="17"/>
        <v>81714.5</v>
      </c>
      <c r="AQ314" s="16">
        <f t="shared" si="18"/>
        <v>-17701.25173395843</v>
      </c>
    </row>
    <row r="315" spans="1:43" x14ac:dyDescent="0.25">
      <c r="A315" t="s">
        <v>720</v>
      </c>
      <c r="B315" t="s">
        <v>721</v>
      </c>
      <c r="C315" t="s">
        <v>724</v>
      </c>
      <c r="D315" t="s">
        <v>725</v>
      </c>
      <c r="E315" t="s">
        <v>7</v>
      </c>
      <c r="F315">
        <v>499</v>
      </c>
      <c r="G315">
        <v>0</v>
      </c>
      <c r="H315" s="2">
        <v>5615</v>
      </c>
      <c r="I315" s="2">
        <v>0</v>
      </c>
      <c r="J315" s="2">
        <v>219883.4</v>
      </c>
      <c r="K315" s="2">
        <v>0</v>
      </c>
      <c r="L315" s="1">
        <v>39.159999999999997</v>
      </c>
      <c r="M315" s="2">
        <v>742098.04607879417</v>
      </c>
      <c r="N315" s="2">
        <v>11735</v>
      </c>
      <c r="O315" s="2">
        <v>0</v>
      </c>
      <c r="P315" s="2">
        <v>434077.65</v>
      </c>
      <c r="Q315" s="2">
        <v>0</v>
      </c>
      <c r="R315" s="1">
        <v>36.99</v>
      </c>
      <c r="S315" s="2">
        <v>700975.65690639941</v>
      </c>
      <c r="T315" s="2">
        <v>0</v>
      </c>
      <c r="U315" s="2">
        <v>168990.61840437527</v>
      </c>
      <c r="V315" s="2">
        <v>3281.7946521342674</v>
      </c>
      <c r="W315" s="2">
        <v>24839.253752241006</v>
      </c>
      <c r="X315" s="2">
        <v>0</v>
      </c>
      <c r="Y315" s="2">
        <v>0</v>
      </c>
      <c r="Z315" s="2">
        <v>0</v>
      </c>
      <c r="AA315" s="2">
        <v>140869.57</v>
      </c>
      <c r="AB315" s="2">
        <v>3281.7946521342674</v>
      </c>
      <c r="AC315" s="2">
        <v>3281.7946521342674</v>
      </c>
      <c r="AD315" s="2">
        <v>0</v>
      </c>
      <c r="AE315" s="2">
        <v>0</v>
      </c>
      <c r="AF315" s="2">
        <v>0</v>
      </c>
      <c r="AG315" s="2">
        <v>0</v>
      </c>
      <c r="AH315" s="2">
        <v>3281.7946521342674</v>
      </c>
      <c r="AI315" s="2">
        <v>3281.7946521342674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10">
        <f t="shared" si="16"/>
        <v>-2.1699999999999946</v>
      </c>
      <c r="AP315" s="16">
        <f t="shared" si="17"/>
        <v>214194.25000000003</v>
      </c>
      <c r="AQ315" s="16">
        <f t="shared" si="18"/>
        <v>-41122.38917239476</v>
      </c>
    </row>
    <row r="316" spans="1:43" x14ac:dyDescent="0.25">
      <c r="A316" t="s">
        <v>228</v>
      </c>
      <c r="B316" t="s">
        <v>229</v>
      </c>
      <c r="C316" t="s">
        <v>149</v>
      </c>
      <c r="D316" t="s">
        <v>270</v>
      </c>
      <c r="E316" t="s">
        <v>7</v>
      </c>
      <c r="F316">
        <v>84</v>
      </c>
      <c r="G316">
        <v>0</v>
      </c>
      <c r="H316" s="2">
        <v>2073</v>
      </c>
      <c r="I316" s="2">
        <v>0</v>
      </c>
      <c r="J316" s="2">
        <v>82381.02</v>
      </c>
      <c r="K316" s="2">
        <v>0</v>
      </c>
      <c r="L316" s="1">
        <v>39.74</v>
      </c>
      <c r="M316" s="2">
        <v>112493.3141089728</v>
      </c>
      <c r="N316" s="2">
        <v>3303</v>
      </c>
      <c r="O316" s="2">
        <v>0</v>
      </c>
      <c r="P316" s="2">
        <v>123961.59</v>
      </c>
      <c r="Q316" s="2">
        <v>0</v>
      </c>
      <c r="R316" s="1">
        <v>37.53</v>
      </c>
      <c r="S316" s="2">
        <v>106237.39503044159</v>
      </c>
      <c r="T316" s="2">
        <v>0</v>
      </c>
      <c r="U316" s="2">
        <v>34393.765028769289</v>
      </c>
      <c r="V316" s="2">
        <v>597.66589646506327</v>
      </c>
      <c r="W316" s="2">
        <v>5041.3591323042237</v>
      </c>
      <c r="X316" s="2">
        <v>0</v>
      </c>
      <c r="Y316" s="2">
        <v>0</v>
      </c>
      <c r="Z316" s="2">
        <v>0</v>
      </c>
      <c r="AA316" s="2">
        <v>28754.74</v>
      </c>
      <c r="AB316" s="2">
        <v>597.66589646506327</v>
      </c>
      <c r="AC316" s="2">
        <v>597.66589646506327</v>
      </c>
      <c r="AD316" s="2">
        <v>0</v>
      </c>
      <c r="AE316" s="2">
        <v>0</v>
      </c>
      <c r="AF316" s="2">
        <v>0</v>
      </c>
      <c r="AG316" s="2">
        <v>0</v>
      </c>
      <c r="AH316" s="2">
        <v>597.66589646506327</v>
      </c>
      <c r="AI316" s="2">
        <v>597.66589646506327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10">
        <f t="shared" si="16"/>
        <v>-2.2100000000000009</v>
      </c>
      <c r="AP316" s="16">
        <f t="shared" si="17"/>
        <v>41580.569999999992</v>
      </c>
      <c r="AQ316" s="16">
        <f t="shared" si="18"/>
        <v>-6255.9190785312094</v>
      </c>
    </row>
    <row r="317" spans="1:43" x14ac:dyDescent="0.25">
      <c r="A317" t="s">
        <v>598</v>
      </c>
      <c r="B317" t="s">
        <v>599</v>
      </c>
      <c r="C317" t="s">
        <v>606</v>
      </c>
      <c r="D317" t="s">
        <v>607</v>
      </c>
      <c r="E317" t="s">
        <v>19</v>
      </c>
      <c r="F317">
        <v>214</v>
      </c>
      <c r="G317">
        <v>110</v>
      </c>
      <c r="H317" s="2">
        <v>4908</v>
      </c>
      <c r="I317" s="2">
        <v>9384</v>
      </c>
      <c r="J317" s="2">
        <v>180418.08</v>
      </c>
      <c r="K317" s="2">
        <v>188524.56</v>
      </c>
      <c r="L317" s="1">
        <v>56.849999999999994</v>
      </c>
      <c r="M317" s="2">
        <v>389568.66309279361</v>
      </c>
      <c r="N317" s="2">
        <v>7891</v>
      </c>
      <c r="O317" s="2">
        <v>13528</v>
      </c>
      <c r="P317" s="2">
        <v>278631.21000000002</v>
      </c>
      <c r="Q317" s="2">
        <v>260684.56</v>
      </c>
      <c r="R317" s="1">
        <v>54.58</v>
      </c>
      <c r="S317" s="2">
        <v>374013.32685320452</v>
      </c>
      <c r="T317" s="2">
        <v>0</v>
      </c>
      <c r="U317" s="2">
        <v>150173.89397082647</v>
      </c>
      <c r="V317" s="2">
        <v>384.86763864386012</v>
      </c>
      <c r="W317" s="2">
        <v>20890.496332182607</v>
      </c>
      <c r="X317" s="2">
        <v>0</v>
      </c>
      <c r="Y317" s="2">
        <v>0</v>
      </c>
      <c r="Z317" s="2">
        <v>0</v>
      </c>
      <c r="AA317" s="2">
        <v>128898.53</v>
      </c>
      <c r="AB317" s="2">
        <v>384.86763864386012</v>
      </c>
      <c r="AC317" s="2">
        <v>384.86763864386012</v>
      </c>
      <c r="AD317" s="2">
        <v>0</v>
      </c>
      <c r="AE317" s="2">
        <v>0</v>
      </c>
      <c r="AF317" s="2">
        <v>0</v>
      </c>
      <c r="AG317" s="2">
        <v>0</v>
      </c>
      <c r="AH317" s="2">
        <v>384.86763864386012</v>
      </c>
      <c r="AI317" s="2">
        <v>384.86763864386012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10">
        <f t="shared" si="16"/>
        <v>-2.269999999999996</v>
      </c>
      <c r="AP317" s="16">
        <f t="shared" si="17"/>
        <v>170373.13</v>
      </c>
      <c r="AQ317" s="16">
        <f t="shared" si="18"/>
        <v>-15555.336239589087</v>
      </c>
    </row>
    <row r="318" spans="1:43" x14ac:dyDescent="0.25">
      <c r="A318" t="s">
        <v>150</v>
      </c>
      <c r="B318" t="s">
        <v>151</v>
      </c>
      <c r="C318" t="s">
        <v>154</v>
      </c>
      <c r="D318" t="s">
        <v>155</v>
      </c>
      <c r="E318" t="s">
        <v>7</v>
      </c>
      <c r="F318">
        <v>13</v>
      </c>
      <c r="G318">
        <v>0</v>
      </c>
      <c r="H318" s="2">
        <v>326</v>
      </c>
      <c r="I318" s="2">
        <v>0</v>
      </c>
      <c r="J318" s="2">
        <v>11784.9</v>
      </c>
      <c r="K318" s="2">
        <v>0</v>
      </c>
      <c r="L318" s="1">
        <v>36.15</v>
      </c>
      <c r="M318" s="2">
        <v>21000.238871155198</v>
      </c>
      <c r="N318" s="2">
        <v>550</v>
      </c>
      <c r="O318" s="2">
        <v>0</v>
      </c>
      <c r="P318" s="2">
        <v>18628.5</v>
      </c>
      <c r="Q318" s="2">
        <v>0</v>
      </c>
      <c r="R318" s="1">
        <v>33.869999999999997</v>
      </c>
      <c r="S318" s="2">
        <v>19675.742477621759</v>
      </c>
      <c r="T318" s="2">
        <v>0</v>
      </c>
      <c r="U318" s="2">
        <v>5395.3337034881188</v>
      </c>
      <c r="V318" s="2">
        <v>208.7295688459044</v>
      </c>
      <c r="W318" s="2">
        <v>943.73413464221392</v>
      </c>
      <c r="X318" s="2">
        <v>0</v>
      </c>
      <c r="Y318" s="2">
        <v>0</v>
      </c>
      <c r="Z318" s="2">
        <v>0</v>
      </c>
      <c r="AA318" s="2">
        <v>4242.87</v>
      </c>
      <c r="AB318" s="2">
        <v>208.7295688459044</v>
      </c>
      <c r="AC318" s="2">
        <v>208.7295688459044</v>
      </c>
      <c r="AD318" s="2">
        <v>0</v>
      </c>
      <c r="AE318" s="2">
        <v>0</v>
      </c>
      <c r="AF318" s="2">
        <v>0</v>
      </c>
      <c r="AG318" s="2">
        <v>0</v>
      </c>
      <c r="AH318" s="2">
        <v>208.7295688459044</v>
      </c>
      <c r="AI318" s="2">
        <v>208.7295688459044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10">
        <f t="shared" si="16"/>
        <v>-2.2800000000000011</v>
      </c>
      <c r="AP318" s="16">
        <f t="shared" si="17"/>
        <v>6843.6</v>
      </c>
      <c r="AQ318" s="16">
        <f t="shared" si="18"/>
        <v>-1324.4963935334381</v>
      </c>
    </row>
    <row r="319" spans="1:43" x14ac:dyDescent="0.25">
      <c r="A319" t="s">
        <v>416</v>
      </c>
      <c r="B319" t="s">
        <v>417</v>
      </c>
      <c r="C319" t="s">
        <v>428</v>
      </c>
      <c r="D319" t="s">
        <v>429</v>
      </c>
      <c r="E319" t="s">
        <v>7</v>
      </c>
      <c r="F319">
        <v>70</v>
      </c>
      <c r="G319">
        <v>0</v>
      </c>
      <c r="H319" s="2">
        <v>1267</v>
      </c>
      <c r="I319" s="2">
        <v>0</v>
      </c>
      <c r="J319" s="2">
        <v>50236.549999999996</v>
      </c>
      <c r="K319" s="2">
        <v>0</v>
      </c>
      <c r="L319" s="1">
        <v>39.65</v>
      </c>
      <c r="M319" s="2">
        <v>120807.6637551264</v>
      </c>
      <c r="N319" s="2">
        <v>2349</v>
      </c>
      <c r="O319" s="2">
        <v>0</v>
      </c>
      <c r="P319" s="2">
        <v>87735.150000000009</v>
      </c>
      <c r="Q319" s="2">
        <v>0</v>
      </c>
      <c r="R319" s="1">
        <v>37.35</v>
      </c>
      <c r="S319" s="2">
        <v>113799.90520186562</v>
      </c>
      <c r="T319" s="2">
        <v>0</v>
      </c>
      <c r="U319" s="2">
        <v>29567.305827398253</v>
      </c>
      <c r="V319" s="2">
        <v>396.17797853799129</v>
      </c>
      <c r="W319" s="2">
        <v>4455.5478488602585</v>
      </c>
      <c r="X319" s="2">
        <v>0</v>
      </c>
      <c r="Y319" s="2">
        <v>0</v>
      </c>
      <c r="Z319" s="2">
        <v>0</v>
      </c>
      <c r="AA319" s="2">
        <v>24715.58</v>
      </c>
      <c r="AB319" s="2">
        <v>396.17797853799129</v>
      </c>
      <c r="AC319" s="2">
        <v>396.17797853799129</v>
      </c>
      <c r="AD319" s="2">
        <v>0</v>
      </c>
      <c r="AE319" s="2">
        <v>0</v>
      </c>
      <c r="AF319" s="2">
        <v>0</v>
      </c>
      <c r="AG319" s="2">
        <v>0</v>
      </c>
      <c r="AH319" s="2">
        <v>396.17797853799129</v>
      </c>
      <c r="AI319" s="2">
        <v>396.17797853799129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10">
        <f t="shared" si="16"/>
        <v>-2.2999999999999972</v>
      </c>
      <c r="AP319" s="16">
        <f t="shared" si="17"/>
        <v>37498.600000000013</v>
      </c>
      <c r="AQ319" s="16">
        <f t="shared" si="18"/>
        <v>-7007.7585532607773</v>
      </c>
    </row>
    <row r="320" spans="1:43" x14ac:dyDescent="0.25">
      <c r="A320" t="s">
        <v>402</v>
      </c>
      <c r="B320" t="s">
        <v>403</v>
      </c>
      <c r="C320" t="s">
        <v>870</v>
      </c>
      <c r="D320" t="s">
        <v>871</v>
      </c>
      <c r="E320" t="s">
        <v>14</v>
      </c>
      <c r="F320">
        <v>0</v>
      </c>
      <c r="G320">
        <v>354</v>
      </c>
      <c r="H320" s="2">
        <v>0</v>
      </c>
      <c r="I320" s="2">
        <v>33455</v>
      </c>
      <c r="J320" s="2">
        <v>0</v>
      </c>
      <c r="K320" s="2">
        <v>747719.25</v>
      </c>
      <c r="L320" s="1">
        <v>22.35</v>
      </c>
      <c r="M320" s="2">
        <v>159202.35406808642</v>
      </c>
      <c r="N320" s="2">
        <v>0</v>
      </c>
      <c r="O320" s="2">
        <v>43861</v>
      </c>
      <c r="P320" s="2">
        <v>0</v>
      </c>
      <c r="Q320" s="2">
        <v>879413.05</v>
      </c>
      <c r="R320" s="1">
        <v>20.05</v>
      </c>
      <c r="S320" s="2">
        <v>142819.11405213122</v>
      </c>
      <c r="T320" s="2">
        <v>0</v>
      </c>
      <c r="U320" s="2">
        <v>109627.59873247505</v>
      </c>
      <c r="V320" s="2">
        <v>917.8128625935642</v>
      </c>
      <c r="W320" s="2">
        <v>22208.495869881492</v>
      </c>
      <c r="X320" s="2">
        <v>0</v>
      </c>
      <c r="Y320" s="2">
        <v>0</v>
      </c>
      <c r="Z320" s="2">
        <v>0</v>
      </c>
      <c r="AA320" s="2">
        <v>86501.29</v>
      </c>
      <c r="AB320" s="2">
        <v>917.8128625935642</v>
      </c>
      <c r="AC320" s="2">
        <v>917.8128625935642</v>
      </c>
      <c r="AD320" s="2">
        <v>0</v>
      </c>
      <c r="AE320" s="2">
        <v>0</v>
      </c>
      <c r="AF320" s="2">
        <v>0</v>
      </c>
      <c r="AG320" s="2">
        <v>0</v>
      </c>
      <c r="AH320" s="2">
        <v>917.8128625935642</v>
      </c>
      <c r="AI320" s="2">
        <v>917.8128625935642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10">
        <f t="shared" si="16"/>
        <v>-2.3000000000000007</v>
      </c>
      <c r="AP320" s="16">
        <f t="shared" si="17"/>
        <v>131693.80000000005</v>
      </c>
      <c r="AQ320" s="16">
        <f t="shared" si="18"/>
        <v>-16383.240015955205</v>
      </c>
    </row>
    <row r="321" spans="1:43" x14ac:dyDescent="0.25">
      <c r="A321" t="s">
        <v>331</v>
      </c>
      <c r="B321" t="s">
        <v>332</v>
      </c>
      <c r="C321" t="s">
        <v>188</v>
      </c>
      <c r="D321" t="s">
        <v>333</v>
      </c>
      <c r="E321" t="s">
        <v>14</v>
      </c>
      <c r="F321">
        <v>0</v>
      </c>
      <c r="G321">
        <v>561</v>
      </c>
      <c r="H321" s="2">
        <v>0</v>
      </c>
      <c r="I321" s="2">
        <v>52316</v>
      </c>
      <c r="J321" s="2">
        <v>0</v>
      </c>
      <c r="K321" s="2">
        <v>1184434.24</v>
      </c>
      <c r="L321" s="1">
        <v>22.64</v>
      </c>
      <c r="M321" s="2">
        <v>193369.84133842945</v>
      </c>
      <c r="N321" s="2">
        <v>0</v>
      </c>
      <c r="O321" s="2">
        <v>65312</v>
      </c>
      <c r="P321" s="2">
        <v>0</v>
      </c>
      <c r="Q321" s="2">
        <v>1325833.6000000001</v>
      </c>
      <c r="R321" s="1">
        <v>20.3</v>
      </c>
      <c r="S321" s="2">
        <v>173383.73582906881</v>
      </c>
      <c r="T321" s="15">
        <v>25775.503385499997</v>
      </c>
      <c r="U321" s="2">
        <v>137341.33264573399</v>
      </c>
      <c r="V321" s="2">
        <v>3391.2087630353926</v>
      </c>
      <c r="W321" s="2">
        <v>33487.713882698597</v>
      </c>
      <c r="X321" s="2">
        <v>0</v>
      </c>
      <c r="Y321" s="2">
        <v>0</v>
      </c>
      <c r="Z321" s="2">
        <v>23070.49</v>
      </c>
      <c r="AA321" s="2">
        <v>77391.92</v>
      </c>
      <c r="AB321" s="2">
        <v>52237.202148535391</v>
      </c>
      <c r="AC321" s="2">
        <v>3391.2087630353926</v>
      </c>
      <c r="AD321" s="2">
        <v>0</v>
      </c>
      <c r="AE321" s="2">
        <v>0</v>
      </c>
      <c r="AF321" s="2">
        <v>23070.49</v>
      </c>
      <c r="AG321" s="2">
        <v>0</v>
      </c>
      <c r="AH321" s="2">
        <v>26461.698763035394</v>
      </c>
      <c r="AI321" s="2">
        <v>3391.2087630353926</v>
      </c>
      <c r="AJ321" s="2">
        <v>0</v>
      </c>
      <c r="AK321" s="2">
        <v>0</v>
      </c>
      <c r="AL321" s="2">
        <v>0</v>
      </c>
      <c r="AM321" s="2">
        <v>23070.49</v>
      </c>
      <c r="AN321" s="2">
        <v>0</v>
      </c>
      <c r="AO321" s="10">
        <f t="shared" si="16"/>
        <v>-2.34</v>
      </c>
      <c r="AP321" s="16">
        <f t="shared" si="17"/>
        <v>141399.3600000001</v>
      </c>
      <c r="AQ321" s="16">
        <f t="shared" si="18"/>
        <v>-19986.105509360641</v>
      </c>
    </row>
    <row r="322" spans="1:43" x14ac:dyDescent="0.25">
      <c r="A322" t="s">
        <v>99</v>
      </c>
      <c r="B322" t="s">
        <v>100</v>
      </c>
      <c r="C322" t="s">
        <v>111</v>
      </c>
      <c r="D322" t="s">
        <v>112</v>
      </c>
      <c r="E322" t="s">
        <v>14</v>
      </c>
      <c r="F322">
        <v>0</v>
      </c>
      <c r="G322">
        <v>73</v>
      </c>
      <c r="H322" s="2">
        <v>0</v>
      </c>
      <c r="I322" s="2">
        <v>9904</v>
      </c>
      <c r="J322" s="2">
        <v>0</v>
      </c>
      <c r="K322" s="2">
        <v>214322.56</v>
      </c>
      <c r="L322" s="1">
        <v>21.64</v>
      </c>
      <c r="M322" s="2">
        <v>51636.771313528341</v>
      </c>
      <c r="N322" s="2">
        <v>0</v>
      </c>
      <c r="O322" s="2">
        <v>13056</v>
      </c>
      <c r="P322" s="2">
        <v>0</v>
      </c>
      <c r="Q322" s="2">
        <v>251066.88</v>
      </c>
      <c r="R322" s="1">
        <v>19.23</v>
      </c>
      <c r="S322" s="2">
        <v>45886.095765210252</v>
      </c>
      <c r="T322" s="2">
        <v>0</v>
      </c>
      <c r="U322" s="2">
        <v>29500.695337203011</v>
      </c>
      <c r="V322" s="2">
        <v>243.61788051588155</v>
      </c>
      <c r="W322" s="2">
        <v>6826.4474566871286</v>
      </c>
      <c r="X322" s="2">
        <v>0</v>
      </c>
      <c r="Y322" s="2">
        <v>0</v>
      </c>
      <c r="Z322" s="2">
        <v>0</v>
      </c>
      <c r="AA322" s="2">
        <v>22430.63</v>
      </c>
      <c r="AB322" s="2">
        <v>243.61788051588155</v>
      </c>
      <c r="AC322" s="2">
        <v>243.61788051588155</v>
      </c>
      <c r="AD322" s="2">
        <v>0</v>
      </c>
      <c r="AE322" s="2">
        <v>0</v>
      </c>
      <c r="AF322" s="2">
        <v>0</v>
      </c>
      <c r="AG322" s="2">
        <v>0</v>
      </c>
      <c r="AH322" s="2">
        <v>243.61788051588155</v>
      </c>
      <c r="AI322" s="2">
        <v>243.61788051588155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10">
        <f t="shared" si="16"/>
        <v>-2.41</v>
      </c>
      <c r="AP322" s="16">
        <f t="shared" si="17"/>
        <v>36744.320000000007</v>
      </c>
      <c r="AQ322" s="16">
        <f t="shared" si="18"/>
        <v>-5750.6755483180896</v>
      </c>
    </row>
    <row r="323" spans="1:43" x14ac:dyDescent="0.25">
      <c r="A323" t="s">
        <v>825</v>
      </c>
      <c r="B323" t="s">
        <v>826</v>
      </c>
      <c r="C323" t="s">
        <v>832</v>
      </c>
      <c r="D323" t="s">
        <v>833</v>
      </c>
      <c r="E323" t="s">
        <v>7</v>
      </c>
      <c r="F323">
        <v>239</v>
      </c>
      <c r="G323">
        <v>0</v>
      </c>
      <c r="H323" s="2">
        <v>7959</v>
      </c>
      <c r="I323" s="2">
        <v>0</v>
      </c>
      <c r="J323" s="2">
        <v>320031.39</v>
      </c>
      <c r="K323" s="2">
        <v>0</v>
      </c>
      <c r="L323" s="1">
        <v>40.21</v>
      </c>
      <c r="M323" s="2">
        <v>159192.36973434241</v>
      </c>
      <c r="N323" s="2">
        <v>10862</v>
      </c>
      <c r="O323" s="2">
        <v>0</v>
      </c>
      <c r="P323" s="2">
        <v>410040.5</v>
      </c>
      <c r="Q323" s="2">
        <v>0</v>
      </c>
      <c r="R323" s="1">
        <v>37.75</v>
      </c>
      <c r="S323" s="2">
        <v>149453.16979536001</v>
      </c>
      <c r="T323" s="2">
        <v>0</v>
      </c>
      <c r="U323" s="2">
        <v>82264.754903228342</v>
      </c>
      <c r="V323" s="2">
        <v>1783.6708612716029</v>
      </c>
      <c r="W323" s="2">
        <v>12191.554041956737</v>
      </c>
      <c r="X323" s="2">
        <v>0</v>
      </c>
      <c r="Y323" s="2">
        <v>0</v>
      </c>
      <c r="Z323" s="2">
        <v>3955.06</v>
      </c>
      <c r="AA323" s="2">
        <v>64334.47</v>
      </c>
      <c r="AB323" s="2">
        <v>5738.7308612716024</v>
      </c>
      <c r="AC323" s="2">
        <v>1783.6708612716029</v>
      </c>
      <c r="AD323" s="2">
        <v>0</v>
      </c>
      <c r="AE323" s="2">
        <v>0</v>
      </c>
      <c r="AF323" s="2">
        <v>3955.06</v>
      </c>
      <c r="AG323" s="2">
        <v>0</v>
      </c>
      <c r="AH323" s="2">
        <v>5738.7308612716024</v>
      </c>
      <c r="AI323" s="2">
        <v>1783.6708612716029</v>
      </c>
      <c r="AJ323" s="2">
        <v>0</v>
      </c>
      <c r="AK323" s="2">
        <v>0</v>
      </c>
      <c r="AL323" s="2">
        <v>0</v>
      </c>
      <c r="AM323" s="2">
        <v>3955.06</v>
      </c>
      <c r="AN323" s="2">
        <v>0</v>
      </c>
      <c r="AO323" s="10">
        <f t="shared" si="16"/>
        <v>-2.4600000000000009</v>
      </c>
      <c r="AP323" s="16">
        <f t="shared" si="17"/>
        <v>90009.109999999986</v>
      </c>
      <c r="AQ323" s="16">
        <f t="shared" si="18"/>
        <v>-9739.199938982405</v>
      </c>
    </row>
    <row r="324" spans="1:43" x14ac:dyDescent="0.25">
      <c r="A324" t="s">
        <v>349</v>
      </c>
      <c r="B324" t="s">
        <v>350</v>
      </c>
      <c r="C324" t="s">
        <v>198</v>
      </c>
      <c r="D324" t="s">
        <v>351</v>
      </c>
      <c r="E324" t="s">
        <v>7</v>
      </c>
      <c r="F324">
        <v>33</v>
      </c>
      <c r="G324">
        <v>0</v>
      </c>
      <c r="H324" s="2">
        <v>879</v>
      </c>
      <c r="I324" s="2">
        <v>0</v>
      </c>
      <c r="J324" s="2">
        <v>34439.22</v>
      </c>
      <c r="K324" s="2">
        <v>0</v>
      </c>
      <c r="L324" s="1">
        <v>39.18</v>
      </c>
      <c r="M324" s="2">
        <v>37889.531963366397</v>
      </c>
      <c r="N324" s="2">
        <v>1349</v>
      </c>
      <c r="O324" s="2">
        <v>0</v>
      </c>
      <c r="P324" s="2">
        <v>49508.3</v>
      </c>
      <c r="Q324" s="2">
        <v>0</v>
      </c>
      <c r="R324" s="1">
        <v>36.700000000000003</v>
      </c>
      <c r="S324" s="2">
        <v>35491.215494016004</v>
      </c>
      <c r="T324" s="2">
        <v>0</v>
      </c>
      <c r="U324" s="2">
        <v>12173.720936103844</v>
      </c>
      <c r="V324" s="2">
        <v>22.550715114542982</v>
      </c>
      <c r="W324" s="2">
        <v>1915.5602209892995</v>
      </c>
      <c r="X324" s="2">
        <v>0</v>
      </c>
      <c r="Y324" s="2">
        <v>0</v>
      </c>
      <c r="Z324" s="2">
        <v>0</v>
      </c>
      <c r="AA324" s="2">
        <v>10235.61</v>
      </c>
      <c r="AB324" s="2">
        <v>22.550715114542982</v>
      </c>
      <c r="AC324" s="2">
        <v>22.550715114542982</v>
      </c>
      <c r="AD324" s="2">
        <v>0</v>
      </c>
      <c r="AE324" s="2">
        <v>0</v>
      </c>
      <c r="AF324" s="2">
        <v>0</v>
      </c>
      <c r="AG324" s="2">
        <v>0</v>
      </c>
      <c r="AH324" s="2">
        <v>22.550715114542982</v>
      </c>
      <c r="AI324" s="2">
        <v>22.550715114542982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10">
        <f t="shared" si="16"/>
        <v>-2.4799999999999969</v>
      </c>
      <c r="AP324" s="16">
        <f t="shared" si="17"/>
        <v>15069.080000000002</v>
      </c>
      <c r="AQ324" s="16">
        <f t="shared" si="18"/>
        <v>-2398.3164693503932</v>
      </c>
    </row>
    <row r="325" spans="1:43" x14ac:dyDescent="0.25">
      <c r="A325" t="s">
        <v>754</v>
      </c>
      <c r="B325" t="s">
        <v>755</v>
      </c>
      <c r="C325" t="s">
        <v>775</v>
      </c>
      <c r="D325" t="s">
        <v>776</v>
      </c>
      <c r="E325" t="s">
        <v>7</v>
      </c>
      <c r="F325">
        <v>92</v>
      </c>
      <c r="G325">
        <v>0</v>
      </c>
      <c r="H325" s="2">
        <v>4170</v>
      </c>
      <c r="I325" s="2">
        <v>0</v>
      </c>
      <c r="J325" s="2">
        <v>169552.19999999998</v>
      </c>
      <c r="K325" s="2">
        <v>0</v>
      </c>
      <c r="L325" s="1">
        <v>40.659999999999997</v>
      </c>
      <c r="M325" s="2">
        <v>40676.23995790464</v>
      </c>
      <c r="N325" s="2">
        <v>5420</v>
      </c>
      <c r="O325" s="2">
        <v>0</v>
      </c>
      <c r="P325" s="2">
        <v>206881.40000000002</v>
      </c>
      <c r="Q325" s="2">
        <v>0</v>
      </c>
      <c r="R325" s="1">
        <v>38.17</v>
      </c>
      <c r="S325" s="2">
        <v>38185.245430231684</v>
      </c>
      <c r="T325" s="2">
        <v>0</v>
      </c>
      <c r="U325" s="2">
        <v>36201.048173665491</v>
      </c>
      <c r="V325" s="2">
        <v>159.17954517403268</v>
      </c>
      <c r="W325" s="2">
        <v>5419.008628491456</v>
      </c>
      <c r="X325" s="2">
        <v>0</v>
      </c>
      <c r="Y325" s="2">
        <v>0</v>
      </c>
      <c r="Z325" s="2">
        <v>2866.85</v>
      </c>
      <c r="AA325" s="2">
        <v>27756.01</v>
      </c>
      <c r="AB325" s="2">
        <v>3026.0295451740326</v>
      </c>
      <c r="AC325" s="2">
        <v>159.17954517403268</v>
      </c>
      <c r="AD325" s="2">
        <v>0</v>
      </c>
      <c r="AE325" s="2">
        <v>0</v>
      </c>
      <c r="AF325" s="2">
        <v>2866.85</v>
      </c>
      <c r="AG325" s="2">
        <v>0</v>
      </c>
      <c r="AH325" s="2">
        <v>3026.0295451740326</v>
      </c>
      <c r="AI325" s="2">
        <v>159.17954517403268</v>
      </c>
      <c r="AJ325" s="2">
        <v>0</v>
      </c>
      <c r="AK325" s="2">
        <v>0</v>
      </c>
      <c r="AL325" s="2">
        <v>0</v>
      </c>
      <c r="AM325" s="2">
        <v>2866.85</v>
      </c>
      <c r="AN325" s="2">
        <v>0</v>
      </c>
      <c r="AO325" s="10">
        <f t="shared" ref="AO325:AO388" si="19">R325-L325</f>
        <v>-2.4899999999999949</v>
      </c>
      <c r="AP325" s="16">
        <f t="shared" ref="AP325:AP388" si="20">(P325+Q325)-(J325+K325)</f>
        <v>37329.200000000041</v>
      </c>
      <c r="AQ325" s="16">
        <f t="shared" ref="AQ325:AQ388" si="21">S325-M325</f>
        <v>-2490.9945276729559</v>
      </c>
    </row>
    <row r="326" spans="1:43" x14ac:dyDescent="0.25">
      <c r="A326" t="s">
        <v>228</v>
      </c>
      <c r="B326" t="s">
        <v>229</v>
      </c>
      <c r="C326" t="s">
        <v>132</v>
      </c>
      <c r="D326" t="s">
        <v>235</v>
      </c>
      <c r="E326" t="s">
        <v>7</v>
      </c>
      <c r="F326">
        <v>3183</v>
      </c>
      <c r="G326">
        <v>0</v>
      </c>
      <c r="H326" s="2">
        <v>90417</v>
      </c>
      <c r="I326" s="2">
        <v>0</v>
      </c>
      <c r="J326" s="2">
        <v>3552483.9299999997</v>
      </c>
      <c r="K326" s="2">
        <v>0</v>
      </c>
      <c r="L326" s="1">
        <v>39.29</v>
      </c>
      <c r="M326" s="2">
        <v>2080197.3861027996</v>
      </c>
      <c r="N326" s="2">
        <v>126552</v>
      </c>
      <c r="O326" s="2">
        <v>0</v>
      </c>
      <c r="P326" s="2">
        <v>4654582.5600000005</v>
      </c>
      <c r="Q326" s="2">
        <v>0</v>
      </c>
      <c r="R326" s="1">
        <v>36.78</v>
      </c>
      <c r="S326" s="2">
        <v>1947306.1812385076</v>
      </c>
      <c r="T326" s="2">
        <v>0</v>
      </c>
      <c r="U326" s="2">
        <v>945054.45475639694</v>
      </c>
      <c r="V326" s="2">
        <v>21239.153404159239</v>
      </c>
      <c r="W326" s="2">
        <v>147625.24135223762</v>
      </c>
      <c r="X326" s="2">
        <v>0</v>
      </c>
      <c r="Y326" s="2">
        <v>0</v>
      </c>
      <c r="Z326" s="2">
        <v>0</v>
      </c>
      <c r="AA326" s="2">
        <v>776190.06</v>
      </c>
      <c r="AB326" s="2">
        <v>21239.153404159239</v>
      </c>
      <c r="AC326" s="2">
        <v>21239.153404159239</v>
      </c>
      <c r="AD326" s="2">
        <v>0</v>
      </c>
      <c r="AE326" s="2">
        <v>0</v>
      </c>
      <c r="AF326" s="2">
        <v>0</v>
      </c>
      <c r="AG326" s="2">
        <v>0</v>
      </c>
      <c r="AH326" s="2">
        <v>21239.153404159239</v>
      </c>
      <c r="AI326" s="2">
        <v>21239.153404159239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10">
        <f t="shared" si="19"/>
        <v>-2.509999999999998</v>
      </c>
      <c r="AP326" s="16">
        <f t="shared" si="20"/>
        <v>1102098.6300000008</v>
      </c>
      <c r="AQ326" s="16">
        <f t="shared" si="21"/>
        <v>-132891.20486429194</v>
      </c>
    </row>
    <row r="327" spans="1:43" x14ac:dyDescent="0.25">
      <c r="A327" t="s">
        <v>228</v>
      </c>
      <c r="B327" t="s">
        <v>229</v>
      </c>
      <c r="C327" t="s">
        <v>261</v>
      </c>
      <c r="D327" t="s">
        <v>262</v>
      </c>
      <c r="E327" t="s">
        <v>7</v>
      </c>
      <c r="F327">
        <v>1242</v>
      </c>
      <c r="G327">
        <v>0</v>
      </c>
      <c r="H327" s="2">
        <v>5448</v>
      </c>
      <c r="I327" s="2">
        <v>0</v>
      </c>
      <c r="J327" s="2">
        <v>217538.63999999998</v>
      </c>
      <c r="K327" s="2">
        <v>0</v>
      </c>
      <c r="L327" s="1">
        <v>39.93</v>
      </c>
      <c r="M327" s="2">
        <v>2165186.1936182226</v>
      </c>
      <c r="N327" s="2">
        <v>20287</v>
      </c>
      <c r="O327" s="2">
        <v>0</v>
      </c>
      <c r="P327" s="2">
        <v>758936.66999999993</v>
      </c>
      <c r="Q327" s="2">
        <v>0</v>
      </c>
      <c r="R327" s="1">
        <v>37.409999999999997</v>
      </c>
      <c r="S327" s="2">
        <v>2028540.3331644807</v>
      </c>
      <c r="T327" s="2">
        <v>0</v>
      </c>
      <c r="U327" s="2">
        <v>392979.4778823349</v>
      </c>
      <c r="V327" s="2">
        <v>6536.3282005370129</v>
      </c>
      <c r="W327" s="2">
        <v>58703.909681797879</v>
      </c>
      <c r="X327" s="2">
        <v>0</v>
      </c>
      <c r="Y327" s="2">
        <v>0</v>
      </c>
      <c r="Z327" s="2">
        <v>0</v>
      </c>
      <c r="AA327" s="2">
        <v>327739.24</v>
      </c>
      <c r="AB327" s="2">
        <v>6536.3282005370129</v>
      </c>
      <c r="AC327" s="2">
        <v>6536.3282005370129</v>
      </c>
      <c r="AD327" s="2">
        <v>0</v>
      </c>
      <c r="AE327" s="2">
        <v>0</v>
      </c>
      <c r="AF327" s="2">
        <v>0</v>
      </c>
      <c r="AG327" s="2">
        <v>0</v>
      </c>
      <c r="AH327" s="2">
        <v>6536.3282005370129</v>
      </c>
      <c r="AI327" s="2">
        <v>6536.3282005370129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10">
        <f t="shared" si="19"/>
        <v>-2.5200000000000031</v>
      </c>
      <c r="AP327" s="16">
        <f t="shared" si="20"/>
        <v>541398.02999999991</v>
      </c>
      <c r="AQ327" s="16">
        <f t="shared" si="21"/>
        <v>-136645.86045374186</v>
      </c>
    </row>
    <row r="328" spans="1:43" x14ac:dyDescent="0.25">
      <c r="A328" t="s">
        <v>434</v>
      </c>
      <c r="B328" t="s">
        <v>435</v>
      </c>
      <c r="C328" t="s">
        <v>319</v>
      </c>
      <c r="D328" t="s">
        <v>444</v>
      </c>
      <c r="E328" t="s">
        <v>7</v>
      </c>
      <c r="F328">
        <v>20</v>
      </c>
      <c r="G328">
        <v>0</v>
      </c>
      <c r="H328" s="2">
        <v>419</v>
      </c>
      <c r="I328" s="2">
        <v>0</v>
      </c>
      <c r="J328" s="2">
        <v>12670.56</v>
      </c>
      <c r="K328" s="2">
        <v>0</v>
      </c>
      <c r="L328" s="1">
        <v>30.24</v>
      </c>
      <c r="M328" s="2">
        <v>27661.304656097283</v>
      </c>
      <c r="N328" s="2">
        <v>753</v>
      </c>
      <c r="O328" s="2">
        <v>0</v>
      </c>
      <c r="P328" s="2">
        <v>20850.57</v>
      </c>
      <c r="Q328" s="2">
        <v>0</v>
      </c>
      <c r="R328" s="1">
        <v>27.69</v>
      </c>
      <c r="S328" s="2">
        <v>25328.754164263682</v>
      </c>
      <c r="T328" s="2">
        <v>0</v>
      </c>
      <c r="U328" s="2">
        <v>5707.451039491596</v>
      </c>
      <c r="V328" s="2">
        <v>94.470280332256152</v>
      </c>
      <c r="W328" s="2">
        <v>1385.5707591593398</v>
      </c>
      <c r="X328" s="2">
        <v>0</v>
      </c>
      <c r="Y328" s="2">
        <v>0</v>
      </c>
      <c r="Z328" s="2">
        <v>53.02</v>
      </c>
      <c r="AA328" s="2">
        <v>4174.3900000000003</v>
      </c>
      <c r="AB328" s="2">
        <v>147.49028033225616</v>
      </c>
      <c r="AC328" s="2">
        <v>94.470280332256152</v>
      </c>
      <c r="AD328" s="2">
        <v>0</v>
      </c>
      <c r="AE328" s="2">
        <v>0</v>
      </c>
      <c r="AF328" s="2">
        <v>53.02</v>
      </c>
      <c r="AG328" s="2">
        <v>0</v>
      </c>
      <c r="AH328" s="2">
        <v>147.49028033225616</v>
      </c>
      <c r="AI328" s="2">
        <v>94.470280332256152</v>
      </c>
      <c r="AJ328" s="2">
        <v>0</v>
      </c>
      <c r="AK328" s="2">
        <v>0</v>
      </c>
      <c r="AL328" s="2">
        <v>0</v>
      </c>
      <c r="AM328" s="2">
        <v>53.02</v>
      </c>
      <c r="AN328" s="2">
        <v>0</v>
      </c>
      <c r="AO328" s="10">
        <f t="shared" si="19"/>
        <v>-2.5499999999999972</v>
      </c>
      <c r="AP328" s="16">
        <f t="shared" si="20"/>
        <v>8180.01</v>
      </c>
      <c r="AQ328" s="16">
        <f t="shared" si="21"/>
        <v>-2332.550491833601</v>
      </c>
    </row>
    <row r="329" spans="1:43" x14ac:dyDescent="0.25">
      <c r="A329" t="s">
        <v>402</v>
      </c>
      <c r="B329" t="s">
        <v>403</v>
      </c>
      <c r="C329" t="s">
        <v>876</v>
      </c>
      <c r="D329" t="s">
        <v>877</v>
      </c>
      <c r="E329" t="s">
        <v>14</v>
      </c>
      <c r="F329">
        <v>0</v>
      </c>
      <c r="G329">
        <v>95</v>
      </c>
      <c r="H329" s="2">
        <v>0</v>
      </c>
      <c r="I329" s="2">
        <v>12489</v>
      </c>
      <c r="J329" s="2">
        <v>0</v>
      </c>
      <c r="K329" s="2">
        <v>276881.13</v>
      </c>
      <c r="L329" s="1">
        <v>22.17</v>
      </c>
      <c r="M329" s="2">
        <v>47723.753311678083</v>
      </c>
      <c r="N329" s="2">
        <v>0</v>
      </c>
      <c r="O329" s="2">
        <v>16189</v>
      </c>
      <c r="P329" s="2">
        <v>0</v>
      </c>
      <c r="Q329" s="2">
        <v>317304.40000000002</v>
      </c>
      <c r="R329" s="1">
        <v>19.600000000000001</v>
      </c>
      <c r="S329" s="2">
        <v>42191.500446950406</v>
      </c>
      <c r="T329" s="2">
        <v>0</v>
      </c>
      <c r="U329" s="2">
        <v>34145.392502534822</v>
      </c>
      <c r="V329" s="2">
        <v>1474.7891254996321</v>
      </c>
      <c r="W329" s="2">
        <v>7951.4833770351916</v>
      </c>
      <c r="X329" s="2">
        <v>0</v>
      </c>
      <c r="Y329" s="2">
        <v>0</v>
      </c>
      <c r="Z329" s="2">
        <v>0</v>
      </c>
      <c r="AA329" s="2">
        <v>24719.119999999999</v>
      </c>
      <c r="AB329" s="2">
        <v>1474.7891254996321</v>
      </c>
      <c r="AC329" s="2">
        <v>1474.7891254996321</v>
      </c>
      <c r="AD329" s="2">
        <v>0</v>
      </c>
      <c r="AE329" s="2">
        <v>0</v>
      </c>
      <c r="AF329" s="2">
        <v>0</v>
      </c>
      <c r="AG329" s="2">
        <v>0</v>
      </c>
      <c r="AH329" s="2">
        <v>1474.7891254996321</v>
      </c>
      <c r="AI329" s="2">
        <v>1474.7891254996321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10">
        <f t="shared" si="19"/>
        <v>-2.5700000000000003</v>
      </c>
      <c r="AP329" s="16">
        <f t="shared" si="20"/>
        <v>40423.270000000019</v>
      </c>
      <c r="AQ329" s="16">
        <f t="shared" si="21"/>
        <v>-5532.2528647276777</v>
      </c>
    </row>
    <row r="330" spans="1:43" x14ac:dyDescent="0.25">
      <c r="A330" t="s">
        <v>272</v>
      </c>
      <c r="B330" t="s">
        <v>273</v>
      </c>
      <c r="C330" t="s">
        <v>276</v>
      </c>
      <c r="D330" t="s">
        <v>277</v>
      </c>
      <c r="E330" t="s">
        <v>7</v>
      </c>
      <c r="F330">
        <v>4731</v>
      </c>
      <c r="G330">
        <v>0</v>
      </c>
      <c r="H330" s="2">
        <v>80616</v>
      </c>
      <c r="I330" s="2">
        <v>0</v>
      </c>
      <c r="J330" s="2">
        <v>3243987.8400000003</v>
      </c>
      <c r="K330" s="2">
        <v>0</v>
      </c>
      <c r="L330" s="1">
        <v>40.24</v>
      </c>
      <c r="M330" s="2">
        <v>5472904.0887846146</v>
      </c>
      <c r="N330" s="2">
        <v>134727</v>
      </c>
      <c r="O330" s="2">
        <v>0</v>
      </c>
      <c r="P330" s="2">
        <v>5072471.55</v>
      </c>
      <c r="Q330" s="2">
        <v>0</v>
      </c>
      <c r="R330" s="1">
        <v>37.65</v>
      </c>
      <c r="S330" s="2">
        <v>5120647.0910223834</v>
      </c>
      <c r="T330" s="2">
        <v>0</v>
      </c>
      <c r="U330" s="2">
        <v>1441425.4971370688</v>
      </c>
      <c r="V330" s="2">
        <v>32336.754768450279</v>
      </c>
      <c r="W330" s="2">
        <v>217336.18236861852</v>
      </c>
      <c r="X330" s="2">
        <v>0</v>
      </c>
      <c r="Y330" s="2">
        <v>0</v>
      </c>
      <c r="Z330" s="2">
        <v>0</v>
      </c>
      <c r="AA330" s="2">
        <v>1191752.56</v>
      </c>
      <c r="AB330" s="2">
        <v>32336.754768450279</v>
      </c>
      <c r="AC330" s="2">
        <v>32336.754768450279</v>
      </c>
      <c r="AD330" s="2">
        <v>0</v>
      </c>
      <c r="AE330" s="2">
        <v>0</v>
      </c>
      <c r="AF330" s="2">
        <v>0</v>
      </c>
      <c r="AG330" s="2">
        <v>0</v>
      </c>
      <c r="AH330" s="2">
        <v>32336.754768450279</v>
      </c>
      <c r="AI330" s="2">
        <v>32336.754768450279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10">
        <f t="shared" si="19"/>
        <v>-2.5900000000000034</v>
      </c>
      <c r="AP330" s="16">
        <f t="shared" si="20"/>
        <v>1828483.7099999995</v>
      </c>
      <c r="AQ330" s="16">
        <f t="shared" si="21"/>
        <v>-352256.99776223116</v>
      </c>
    </row>
    <row r="331" spans="1:43" x14ac:dyDescent="0.25">
      <c r="A331" t="s">
        <v>371</v>
      </c>
      <c r="B331" t="s">
        <v>372</v>
      </c>
      <c r="C331" t="s">
        <v>387</v>
      </c>
      <c r="D331" t="s">
        <v>388</v>
      </c>
      <c r="E331" t="s">
        <v>7</v>
      </c>
      <c r="F331">
        <v>501</v>
      </c>
      <c r="G331">
        <v>0</v>
      </c>
      <c r="H331" s="2">
        <v>16637</v>
      </c>
      <c r="I331" s="2">
        <v>0</v>
      </c>
      <c r="J331" s="2">
        <v>676127.68</v>
      </c>
      <c r="K331" s="2">
        <v>0</v>
      </c>
      <c r="L331" s="1">
        <v>40.64</v>
      </c>
      <c r="M331" s="2">
        <v>293566.96731174918</v>
      </c>
      <c r="N331" s="2">
        <v>22607</v>
      </c>
      <c r="O331" s="2">
        <v>0</v>
      </c>
      <c r="P331" s="2">
        <v>857483.51</v>
      </c>
      <c r="Q331" s="2">
        <v>0</v>
      </c>
      <c r="R331" s="1">
        <v>37.93</v>
      </c>
      <c r="S331" s="2">
        <v>273991.02042654145</v>
      </c>
      <c r="T331" s="2">
        <v>0</v>
      </c>
      <c r="U331" s="2">
        <v>159917.22484751363</v>
      </c>
      <c r="V331" s="2">
        <v>5472.321081680886</v>
      </c>
      <c r="W331" s="2">
        <v>24621.303765832748</v>
      </c>
      <c r="X331" s="2">
        <v>0</v>
      </c>
      <c r="Y331" s="2">
        <v>0</v>
      </c>
      <c r="Z331" s="2">
        <v>0</v>
      </c>
      <c r="AA331" s="2">
        <v>129823.6</v>
      </c>
      <c r="AB331" s="2">
        <v>5472.321081680886</v>
      </c>
      <c r="AC331" s="2">
        <v>5472.321081680886</v>
      </c>
      <c r="AD331" s="2">
        <v>0</v>
      </c>
      <c r="AE331" s="2">
        <v>0</v>
      </c>
      <c r="AF331" s="2">
        <v>0</v>
      </c>
      <c r="AG331" s="2">
        <v>0</v>
      </c>
      <c r="AH331" s="2">
        <v>5472.321081680886</v>
      </c>
      <c r="AI331" s="2">
        <v>5472.321081680886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10">
        <f t="shared" si="19"/>
        <v>-2.7100000000000009</v>
      </c>
      <c r="AP331" s="16">
        <f t="shared" si="20"/>
        <v>181355.82999999996</v>
      </c>
      <c r="AQ331" s="16">
        <f t="shared" si="21"/>
        <v>-19575.946885207726</v>
      </c>
    </row>
    <row r="332" spans="1:43" x14ac:dyDescent="0.25">
      <c r="A332" t="s">
        <v>99</v>
      </c>
      <c r="B332" t="s">
        <v>100</v>
      </c>
      <c r="C332" t="s">
        <v>97</v>
      </c>
      <c r="D332" t="s">
        <v>98</v>
      </c>
      <c r="E332" t="s">
        <v>7</v>
      </c>
      <c r="F332">
        <v>7518</v>
      </c>
      <c r="G332">
        <v>0</v>
      </c>
      <c r="H332" s="2">
        <v>198331</v>
      </c>
      <c r="I332" s="2">
        <v>0</v>
      </c>
      <c r="J332" s="2">
        <v>8066121.7700000005</v>
      </c>
      <c r="K332" s="2">
        <v>0</v>
      </c>
      <c r="L332" s="1">
        <v>40.67</v>
      </c>
      <c r="M332" s="2">
        <v>5477871.6838914966</v>
      </c>
      <c r="N332" s="2">
        <v>283409</v>
      </c>
      <c r="O332" s="2">
        <v>0</v>
      </c>
      <c r="P332" s="2">
        <v>10741201.1</v>
      </c>
      <c r="Q332" s="2">
        <v>0</v>
      </c>
      <c r="R332" s="1">
        <v>37.9</v>
      </c>
      <c r="S332" s="2">
        <v>5104778.3825789951</v>
      </c>
      <c r="T332" s="2">
        <v>0</v>
      </c>
      <c r="U332" s="2">
        <v>2200147.4688643599</v>
      </c>
      <c r="V332" s="2">
        <v>764.30382796563208</v>
      </c>
      <c r="W332" s="2">
        <v>343473.17503639444</v>
      </c>
      <c r="X332" s="2">
        <v>0</v>
      </c>
      <c r="Y332" s="2">
        <v>0</v>
      </c>
      <c r="Z332" s="2">
        <v>0</v>
      </c>
      <c r="AA332" s="2">
        <v>1855909.99</v>
      </c>
      <c r="AB332" s="2">
        <v>764.30382796563208</v>
      </c>
      <c r="AC332" s="2">
        <v>764.30382796563208</v>
      </c>
      <c r="AD332" s="2">
        <v>0</v>
      </c>
      <c r="AE332" s="2">
        <v>0</v>
      </c>
      <c r="AF332" s="2">
        <v>0</v>
      </c>
      <c r="AG332" s="2">
        <v>0</v>
      </c>
      <c r="AH332" s="2">
        <v>764.30382796563208</v>
      </c>
      <c r="AI332" s="2">
        <v>764.30382796563208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10">
        <f t="shared" si="19"/>
        <v>-2.7700000000000031</v>
      </c>
      <c r="AP332" s="16">
        <f t="shared" si="20"/>
        <v>2675079.3299999991</v>
      </c>
      <c r="AQ332" s="16">
        <f t="shared" si="21"/>
        <v>-373093.30131250154</v>
      </c>
    </row>
    <row r="333" spans="1:43" x14ac:dyDescent="0.25">
      <c r="A333" t="s">
        <v>31</v>
      </c>
      <c r="B333" t="s">
        <v>32</v>
      </c>
      <c r="C333" t="s">
        <v>35</v>
      </c>
      <c r="D333" t="s">
        <v>36</v>
      </c>
      <c r="E333" t="s">
        <v>7</v>
      </c>
      <c r="F333">
        <v>1521</v>
      </c>
      <c r="G333">
        <v>0</v>
      </c>
      <c r="H333" s="2">
        <v>54838</v>
      </c>
      <c r="I333" s="2">
        <v>0</v>
      </c>
      <c r="J333" s="2">
        <v>2237938.7800000003</v>
      </c>
      <c r="K333" s="2">
        <v>0</v>
      </c>
      <c r="L333" s="1">
        <v>40.81</v>
      </c>
      <c r="M333" s="2">
        <v>612338.03878351103</v>
      </c>
      <c r="N333" s="2">
        <v>72271</v>
      </c>
      <c r="O333" s="2">
        <v>0</v>
      </c>
      <c r="P333" s="2">
        <v>2747020.71</v>
      </c>
      <c r="Q333" s="2">
        <v>0</v>
      </c>
      <c r="R333" s="1">
        <v>38.01</v>
      </c>
      <c r="S333" s="2">
        <v>570325.13732323586</v>
      </c>
      <c r="T333" s="15">
        <v>13804.824747999999</v>
      </c>
      <c r="U333" s="2">
        <v>471350.85497637111</v>
      </c>
      <c r="V333" s="2">
        <v>5681.2274670819752</v>
      </c>
      <c r="W333" s="2">
        <v>71593.917509289095</v>
      </c>
      <c r="X333" s="2">
        <v>20614</v>
      </c>
      <c r="Y333" s="2">
        <v>0</v>
      </c>
      <c r="Z333" s="2">
        <v>0</v>
      </c>
      <c r="AA333" s="2">
        <v>373461.71</v>
      </c>
      <c r="AB333" s="2">
        <v>19486.052215081974</v>
      </c>
      <c r="AC333" s="2">
        <v>5681.2274670819752</v>
      </c>
      <c r="AD333" s="2">
        <v>0</v>
      </c>
      <c r="AE333" s="2">
        <v>0</v>
      </c>
      <c r="AF333" s="2">
        <v>0</v>
      </c>
      <c r="AG333" s="2">
        <v>0</v>
      </c>
      <c r="AH333" s="2">
        <v>26295.227467081975</v>
      </c>
      <c r="AI333" s="2">
        <v>5681.2274670819752</v>
      </c>
      <c r="AJ333" s="2">
        <v>0</v>
      </c>
      <c r="AK333" s="2">
        <v>20614</v>
      </c>
      <c r="AL333" s="2">
        <v>0</v>
      </c>
      <c r="AM333" s="2">
        <v>0</v>
      </c>
      <c r="AN333" s="2">
        <v>0</v>
      </c>
      <c r="AO333" s="10">
        <f t="shared" si="19"/>
        <v>-2.8000000000000043</v>
      </c>
      <c r="AP333" s="16">
        <f t="shared" si="20"/>
        <v>509081.9299999997</v>
      </c>
      <c r="AQ333" s="16">
        <f t="shared" si="21"/>
        <v>-42012.90146027517</v>
      </c>
    </row>
    <row r="334" spans="1:43" x14ac:dyDescent="0.25">
      <c r="A334" t="s">
        <v>228</v>
      </c>
      <c r="B334" t="s">
        <v>229</v>
      </c>
      <c r="C334" t="s">
        <v>245</v>
      </c>
      <c r="D334" t="s">
        <v>246</v>
      </c>
      <c r="E334" t="s">
        <v>7</v>
      </c>
      <c r="F334">
        <v>230</v>
      </c>
      <c r="G334">
        <v>0</v>
      </c>
      <c r="H334" s="2">
        <v>8348</v>
      </c>
      <c r="I334" s="2">
        <v>0</v>
      </c>
      <c r="J334" s="2">
        <v>341850.60000000003</v>
      </c>
      <c r="K334" s="2">
        <v>0</v>
      </c>
      <c r="L334" s="1">
        <v>40.950000000000003</v>
      </c>
      <c r="M334" s="2">
        <v>124457.43752769602</v>
      </c>
      <c r="N334" s="2">
        <v>11202</v>
      </c>
      <c r="O334" s="2">
        <v>0</v>
      </c>
      <c r="P334" s="2">
        <v>426908.22</v>
      </c>
      <c r="Q334" s="2">
        <v>0</v>
      </c>
      <c r="R334" s="1">
        <v>38.11</v>
      </c>
      <c r="S334" s="2">
        <v>115825.9571228448</v>
      </c>
      <c r="T334" s="2">
        <v>0</v>
      </c>
      <c r="U334" s="2">
        <v>75406.185545271554</v>
      </c>
      <c r="V334" s="2">
        <v>2681.3895838622702</v>
      </c>
      <c r="W334" s="2">
        <v>11859.035961409289</v>
      </c>
      <c r="X334" s="2">
        <v>0</v>
      </c>
      <c r="Y334" s="2">
        <v>0</v>
      </c>
      <c r="Z334" s="2">
        <v>0</v>
      </c>
      <c r="AA334" s="2">
        <v>60865.760000000002</v>
      </c>
      <c r="AB334" s="2">
        <v>2681.3895838622702</v>
      </c>
      <c r="AC334" s="2">
        <v>2681.3895838622702</v>
      </c>
      <c r="AD334" s="2">
        <v>0</v>
      </c>
      <c r="AE334" s="2">
        <v>0</v>
      </c>
      <c r="AF334" s="2">
        <v>0</v>
      </c>
      <c r="AG334" s="2">
        <v>0</v>
      </c>
      <c r="AH334" s="2">
        <v>2681.3895838622702</v>
      </c>
      <c r="AI334" s="2">
        <v>2681.3895838622702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10">
        <f t="shared" si="19"/>
        <v>-2.8400000000000034</v>
      </c>
      <c r="AP334" s="16">
        <f t="shared" si="20"/>
        <v>85057.619999999937</v>
      </c>
      <c r="AQ334" s="16">
        <f t="shared" si="21"/>
        <v>-8631.480404851216</v>
      </c>
    </row>
    <row r="335" spans="1:43" x14ac:dyDescent="0.25">
      <c r="A335" t="s">
        <v>402</v>
      </c>
      <c r="B335" t="s">
        <v>403</v>
      </c>
      <c r="C335" t="s">
        <v>404</v>
      </c>
      <c r="D335" t="s">
        <v>405</v>
      </c>
      <c r="E335" t="s">
        <v>14</v>
      </c>
      <c r="F335">
        <v>0</v>
      </c>
      <c r="G335">
        <v>127</v>
      </c>
      <c r="H335" s="2">
        <v>0</v>
      </c>
      <c r="I335" s="2">
        <v>15082</v>
      </c>
      <c r="J335" s="2">
        <v>0</v>
      </c>
      <c r="K335" s="2">
        <v>338590.89999999997</v>
      </c>
      <c r="L335" s="1">
        <v>22.45</v>
      </c>
      <c r="M335" s="2">
        <v>55108.811452723203</v>
      </c>
      <c r="N335" s="2">
        <v>0</v>
      </c>
      <c r="O335" s="2">
        <v>19521</v>
      </c>
      <c r="P335" s="2">
        <v>0</v>
      </c>
      <c r="Q335" s="2">
        <v>381049.92</v>
      </c>
      <c r="R335" s="1">
        <v>19.52</v>
      </c>
      <c r="S335" s="2">
        <v>47916.436505886726</v>
      </c>
      <c r="T335" s="2">
        <v>0</v>
      </c>
      <c r="U335" s="2">
        <v>34062.759854775431</v>
      </c>
      <c r="V335" s="2">
        <v>1709.2076815023211</v>
      </c>
      <c r="W335" s="2">
        <v>9635.9921732731054</v>
      </c>
      <c r="X335" s="2">
        <v>0</v>
      </c>
      <c r="Y335" s="2">
        <v>0</v>
      </c>
      <c r="Z335" s="2">
        <v>0</v>
      </c>
      <c r="AA335" s="2">
        <v>22717.56</v>
      </c>
      <c r="AB335" s="2">
        <v>1709.2076815023211</v>
      </c>
      <c r="AC335" s="2">
        <v>1709.2076815023211</v>
      </c>
      <c r="AD335" s="2">
        <v>0</v>
      </c>
      <c r="AE335" s="2">
        <v>0</v>
      </c>
      <c r="AF335" s="2">
        <v>0</v>
      </c>
      <c r="AG335" s="2">
        <v>0</v>
      </c>
      <c r="AH335" s="2">
        <v>1709.2076815023211</v>
      </c>
      <c r="AI335" s="2">
        <v>1709.2076815023211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10">
        <f t="shared" si="19"/>
        <v>-2.9299999999999997</v>
      </c>
      <c r="AP335" s="16">
        <f t="shared" si="20"/>
        <v>42459.020000000019</v>
      </c>
      <c r="AQ335" s="16">
        <f t="shared" si="21"/>
        <v>-7192.3749468364767</v>
      </c>
    </row>
    <row r="336" spans="1:43" x14ac:dyDescent="0.25">
      <c r="A336" t="s">
        <v>665</v>
      </c>
      <c r="B336" t="s">
        <v>666</v>
      </c>
      <c r="C336" t="s">
        <v>916</v>
      </c>
      <c r="D336" t="s">
        <v>917</v>
      </c>
      <c r="E336" t="s">
        <v>14</v>
      </c>
      <c r="F336">
        <v>0</v>
      </c>
      <c r="G336">
        <v>138</v>
      </c>
      <c r="H336" s="2">
        <v>0</v>
      </c>
      <c r="I336" s="2">
        <v>17656</v>
      </c>
      <c r="J336" s="2">
        <v>0</v>
      </c>
      <c r="K336" s="2">
        <v>406970.8</v>
      </c>
      <c r="L336" s="1">
        <v>23.05</v>
      </c>
      <c r="M336" s="2">
        <v>25759.697466643203</v>
      </c>
      <c r="N336" s="2">
        <v>0</v>
      </c>
      <c r="O336" s="2">
        <v>22510</v>
      </c>
      <c r="P336" s="2">
        <v>0</v>
      </c>
      <c r="Q336" s="2">
        <v>451100.39999999997</v>
      </c>
      <c r="R336" s="1">
        <v>20.04</v>
      </c>
      <c r="S336" s="2">
        <v>22395.849771432964</v>
      </c>
      <c r="T336" s="2">
        <v>0</v>
      </c>
      <c r="U336" s="2">
        <v>37545.376249126901</v>
      </c>
      <c r="V336" s="2">
        <v>-0.46331685324912542</v>
      </c>
      <c r="W336" s="2">
        <v>10252.729565980153</v>
      </c>
      <c r="X336" s="2">
        <v>0</v>
      </c>
      <c r="Y336" s="2">
        <v>0</v>
      </c>
      <c r="Z336" s="2">
        <v>0</v>
      </c>
      <c r="AA336" s="2">
        <v>27293.11</v>
      </c>
      <c r="AB336" s="2">
        <v>-0.46331685324912542</v>
      </c>
      <c r="AC336" s="2">
        <v>-0.46331685324912542</v>
      </c>
      <c r="AD336" s="2">
        <v>0</v>
      </c>
      <c r="AE336" s="2">
        <v>0</v>
      </c>
      <c r="AF336" s="2">
        <v>0</v>
      </c>
      <c r="AG336" s="2">
        <v>0</v>
      </c>
      <c r="AH336" s="2">
        <v>-0.46331685324912542</v>
      </c>
      <c r="AI336" s="2">
        <v>-0.46331685324912542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10">
        <f t="shared" si="19"/>
        <v>-3.0100000000000016</v>
      </c>
      <c r="AP336" s="16">
        <f t="shared" si="20"/>
        <v>44129.599999999977</v>
      </c>
      <c r="AQ336" s="16">
        <f t="shared" si="21"/>
        <v>-3363.8476952102392</v>
      </c>
    </row>
    <row r="337" spans="1:43" x14ac:dyDescent="0.25">
      <c r="A337" t="s">
        <v>44</v>
      </c>
      <c r="B337" t="s">
        <v>45</v>
      </c>
      <c r="C337" t="s">
        <v>56</v>
      </c>
      <c r="D337" t="s">
        <v>57</v>
      </c>
      <c r="E337" t="s">
        <v>7</v>
      </c>
      <c r="F337">
        <v>60</v>
      </c>
      <c r="G337">
        <v>0</v>
      </c>
      <c r="H337" s="2">
        <v>2173</v>
      </c>
      <c r="I337" s="2">
        <v>0</v>
      </c>
      <c r="J337" s="2">
        <v>86789.62</v>
      </c>
      <c r="K337" s="2">
        <v>0</v>
      </c>
      <c r="L337" s="1">
        <v>39.94</v>
      </c>
      <c r="M337" s="2">
        <v>66006.0298793088</v>
      </c>
      <c r="N337" s="2">
        <v>3123</v>
      </c>
      <c r="O337" s="2">
        <v>0</v>
      </c>
      <c r="P337" s="2">
        <v>115238.7</v>
      </c>
      <c r="Q337" s="2">
        <v>0</v>
      </c>
      <c r="R337" s="1">
        <v>36.9</v>
      </c>
      <c r="S337" s="2">
        <v>60982.035617088004</v>
      </c>
      <c r="T337" s="2">
        <v>0</v>
      </c>
      <c r="U337" s="2">
        <v>23235.046325997668</v>
      </c>
      <c r="V337" s="2">
        <v>211.46457731679402</v>
      </c>
      <c r="W337" s="2">
        <v>3995.0517486808758</v>
      </c>
      <c r="X337" s="2">
        <v>0</v>
      </c>
      <c r="Y337" s="2">
        <v>0</v>
      </c>
      <c r="Z337" s="2">
        <v>827.59</v>
      </c>
      <c r="AA337" s="2">
        <v>18200.939999999999</v>
      </c>
      <c r="AB337" s="2">
        <v>1039.0545773167942</v>
      </c>
      <c r="AC337" s="2">
        <v>211.46457731679402</v>
      </c>
      <c r="AD337" s="2">
        <v>0</v>
      </c>
      <c r="AE337" s="2">
        <v>0</v>
      </c>
      <c r="AF337" s="2">
        <v>827.59</v>
      </c>
      <c r="AG337" s="2">
        <v>0</v>
      </c>
      <c r="AH337" s="2">
        <v>1039.0545773167942</v>
      </c>
      <c r="AI337" s="2">
        <v>211.46457731679402</v>
      </c>
      <c r="AJ337" s="2">
        <v>0</v>
      </c>
      <c r="AK337" s="2">
        <v>0</v>
      </c>
      <c r="AL337" s="2">
        <v>0</v>
      </c>
      <c r="AM337" s="2">
        <v>827.59</v>
      </c>
      <c r="AN337" s="2">
        <v>0</v>
      </c>
      <c r="AO337" s="10">
        <f t="shared" si="19"/>
        <v>-3.0399999999999991</v>
      </c>
      <c r="AP337" s="16">
        <f t="shared" si="20"/>
        <v>28449.08</v>
      </c>
      <c r="AQ337" s="16">
        <f t="shared" si="21"/>
        <v>-5023.9942622207964</v>
      </c>
    </row>
    <row r="338" spans="1:43" x14ac:dyDescent="0.25">
      <c r="A338" t="s">
        <v>272</v>
      </c>
      <c r="B338" t="s">
        <v>273</v>
      </c>
      <c r="C338" t="s">
        <v>171</v>
      </c>
      <c r="D338" t="s">
        <v>292</v>
      </c>
      <c r="E338" t="s">
        <v>7</v>
      </c>
      <c r="F338">
        <v>444</v>
      </c>
      <c r="G338">
        <v>0</v>
      </c>
      <c r="H338" s="2">
        <v>8710</v>
      </c>
      <c r="I338" s="2">
        <v>0</v>
      </c>
      <c r="J338" s="2">
        <v>355977.69999999995</v>
      </c>
      <c r="K338" s="2">
        <v>0</v>
      </c>
      <c r="L338" s="1">
        <v>40.869999999999997</v>
      </c>
      <c r="M338" s="2">
        <v>498406.94314785791</v>
      </c>
      <c r="N338" s="2">
        <v>13887</v>
      </c>
      <c r="O338" s="2">
        <v>0</v>
      </c>
      <c r="P338" s="2">
        <v>525345.21</v>
      </c>
      <c r="Q338" s="2">
        <v>0</v>
      </c>
      <c r="R338" s="1">
        <v>37.83</v>
      </c>
      <c r="S338" s="2">
        <v>461334.34448944131</v>
      </c>
      <c r="T338" s="2">
        <v>0</v>
      </c>
      <c r="U338" s="2">
        <v>130871.26795669342</v>
      </c>
      <c r="V338" s="2">
        <v>5124.6606720004784</v>
      </c>
      <c r="W338" s="2">
        <v>21496.587284692945</v>
      </c>
      <c r="X338" s="2">
        <v>0</v>
      </c>
      <c r="Y338" s="2">
        <v>0</v>
      </c>
      <c r="Z338" s="2">
        <v>0</v>
      </c>
      <c r="AA338" s="2">
        <v>104250.02</v>
      </c>
      <c r="AB338" s="2">
        <v>5124.6606720004784</v>
      </c>
      <c r="AC338" s="2">
        <v>5124.6606720004784</v>
      </c>
      <c r="AD338" s="2">
        <v>0</v>
      </c>
      <c r="AE338" s="2">
        <v>0</v>
      </c>
      <c r="AF338" s="2">
        <v>0</v>
      </c>
      <c r="AG338" s="2">
        <v>0</v>
      </c>
      <c r="AH338" s="2">
        <v>5124.6606720004784</v>
      </c>
      <c r="AI338" s="2">
        <v>5124.6606720004784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10">
        <f t="shared" si="19"/>
        <v>-3.0399999999999991</v>
      </c>
      <c r="AP338" s="16">
        <f t="shared" si="20"/>
        <v>169367.51</v>
      </c>
      <c r="AQ338" s="16">
        <f t="shared" si="21"/>
        <v>-37072.598658416595</v>
      </c>
    </row>
    <row r="339" spans="1:43" x14ac:dyDescent="0.25">
      <c r="A339" t="s">
        <v>272</v>
      </c>
      <c r="B339" t="s">
        <v>273</v>
      </c>
      <c r="C339" t="s">
        <v>297</v>
      </c>
      <c r="D339" t="s">
        <v>298</v>
      </c>
      <c r="E339" t="s">
        <v>7</v>
      </c>
      <c r="F339">
        <v>71</v>
      </c>
      <c r="G339">
        <v>0</v>
      </c>
      <c r="H339" s="2">
        <v>1770</v>
      </c>
      <c r="I339" s="2">
        <v>0</v>
      </c>
      <c r="J339" s="2">
        <v>71384.099999999991</v>
      </c>
      <c r="K339" s="2">
        <v>0</v>
      </c>
      <c r="L339" s="1">
        <v>40.33</v>
      </c>
      <c r="M339" s="2">
        <v>108136.92145055614</v>
      </c>
      <c r="N339" s="2">
        <v>2878</v>
      </c>
      <c r="O339" s="2">
        <v>0</v>
      </c>
      <c r="P339" s="2">
        <v>107263.06000000001</v>
      </c>
      <c r="Q339" s="2">
        <v>0</v>
      </c>
      <c r="R339" s="1">
        <v>37.270000000000003</v>
      </c>
      <c r="S339" s="2">
        <v>99932.136435959037</v>
      </c>
      <c r="T339" s="2">
        <v>0</v>
      </c>
      <c r="U339" s="2">
        <v>27236.114764974212</v>
      </c>
      <c r="V339" s="2">
        <v>873.53149144535928</v>
      </c>
      <c r="W339" s="2">
        <v>4618.3932735288545</v>
      </c>
      <c r="X339" s="2">
        <v>0</v>
      </c>
      <c r="Y339" s="2">
        <v>0</v>
      </c>
      <c r="Z339" s="2">
        <v>0</v>
      </c>
      <c r="AA339" s="2">
        <v>21744.19</v>
      </c>
      <c r="AB339" s="2">
        <v>873.53149144535928</v>
      </c>
      <c r="AC339" s="2">
        <v>873.53149144535928</v>
      </c>
      <c r="AD339" s="2">
        <v>0</v>
      </c>
      <c r="AE339" s="2">
        <v>0</v>
      </c>
      <c r="AF339" s="2">
        <v>0</v>
      </c>
      <c r="AG339" s="2">
        <v>0</v>
      </c>
      <c r="AH339" s="2">
        <v>873.53149144535928</v>
      </c>
      <c r="AI339" s="2">
        <v>873.53149144535928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10">
        <f t="shared" si="19"/>
        <v>-3.0599999999999952</v>
      </c>
      <c r="AP339" s="16">
        <f t="shared" si="20"/>
        <v>35878.960000000021</v>
      </c>
      <c r="AQ339" s="16">
        <f t="shared" si="21"/>
        <v>-8204.7850145971024</v>
      </c>
    </row>
    <row r="340" spans="1:43" x14ac:dyDescent="0.25">
      <c r="A340" t="s">
        <v>637</v>
      </c>
      <c r="B340" t="s">
        <v>638</v>
      </c>
      <c r="C340" t="s">
        <v>654</v>
      </c>
      <c r="D340" t="s">
        <v>655</v>
      </c>
      <c r="E340" t="s">
        <v>14</v>
      </c>
      <c r="F340">
        <v>0</v>
      </c>
      <c r="G340">
        <v>39</v>
      </c>
      <c r="H340" s="2">
        <v>0</v>
      </c>
      <c r="I340" s="2">
        <v>7841</v>
      </c>
      <c r="J340" s="2">
        <v>0</v>
      </c>
      <c r="K340" s="2">
        <v>184185.09</v>
      </c>
      <c r="L340" s="1">
        <v>23.49</v>
      </c>
      <c r="M340" s="2">
        <v>15992.8820943552</v>
      </c>
      <c r="N340" s="2">
        <v>0</v>
      </c>
      <c r="O340" s="2">
        <v>9762</v>
      </c>
      <c r="P340" s="2">
        <v>0</v>
      </c>
      <c r="Q340" s="2">
        <v>198851.94</v>
      </c>
      <c r="R340" s="1">
        <v>20.37</v>
      </c>
      <c r="S340" s="2">
        <v>13868.667869817602</v>
      </c>
      <c r="T340" s="15">
        <v>5341.7728154999995</v>
      </c>
      <c r="U340" s="2">
        <v>11153.005883642092</v>
      </c>
      <c r="V340" s="2">
        <v>-0.2285529528362531</v>
      </c>
      <c r="W340" s="2">
        <v>4684.4044365949285</v>
      </c>
      <c r="X340" s="2">
        <v>0</v>
      </c>
      <c r="Y340" s="2">
        <v>0</v>
      </c>
      <c r="Z340" s="2">
        <v>0</v>
      </c>
      <c r="AA340" s="2">
        <v>6468.83</v>
      </c>
      <c r="AB340" s="2">
        <v>5341.5442625471633</v>
      </c>
      <c r="AC340" s="2">
        <v>-0.2285529528362531</v>
      </c>
      <c r="AD340" s="2">
        <v>0</v>
      </c>
      <c r="AE340" s="2">
        <v>0</v>
      </c>
      <c r="AF340" s="2">
        <v>0</v>
      </c>
      <c r="AG340" s="2">
        <v>0</v>
      </c>
      <c r="AH340" s="2">
        <v>-0.2285529528362531</v>
      </c>
      <c r="AI340" s="2">
        <v>-0.2285529528362531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10">
        <f t="shared" si="19"/>
        <v>-3.1199999999999974</v>
      </c>
      <c r="AP340" s="16">
        <f t="shared" si="20"/>
        <v>14666.850000000006</v>
      </c>
      <c r="AQ340" s="16">
        <f t="shared" si="21"/>
        <v>-2124.2142245375981</v>
      </c>
    </row>
    <row r="341" spans="1:43" x14ac:dyDescent="0.25">
      <c r="A341" t="s">
        <v>99</v>
      </c>
      <c r="B341" t="s">
        <v>100</v>
      </c>
      <c r="C341" t="s">
        <v>103</v>
      </c>
      <c r="D341" t="s">
        <v>104</v>
      </c>
      <c r="E341" t="s">
        <v>7</v>
      </c>
      <c r="F341">
        <v>196</v>
      </c>
      <c r="G341">
        <v>0</v>
      </c>
      <c r="H341" s="2">
        <v>3811</v>
      </c>
      <c r="I341" s="2">
        <v>0</v>
      </c>
      <c r="J341" s="2">
        <v>155526.91</v>
      </c>
      <c r="K341" s="2">
        <v>0</v>
      </c>
      <c r="L341" s="1">
        <v>40.81</v>
      </c>
      <c r="M341" s="2">
        <v>258216.7705485984</v>
      </c>
      <c r="N341" s="2">
        <v>6378</v>
      </c>
      <c r="O341" s="2">
        <v>0</v>
      </c>
      <c r="P341" s="2">
        <v>240323.04</v>
      </c>
      <c r="Q341" s="2">
        <v>0</v>
      </c>
      <c r="R341" s="1">
        <v>37.68</v>
      </c>
      <c r="S341" s="2">
        <v>238412.34781355521</v>
      </c>
      <c r="T341" s="2">
        <v>0</v>
      </c>
      <c r="U341" s="2">
        <v>62036.908903124844</v>
      </c>
      <c r="V341" s="2">
        <v>194.96238983662624</v>
      </c>
      <c r="W341" s="2">
        <v>10439.54651328822</v>
      </c>
      <c r="X341" s="2">
        <v>0</v>
      </c>
      <c r="Y341" s="2">
        <v>0</v>
      </c>
      <c r="Z341" s="2">
        <v>0</v>
      </c>
      <c r="AA341" s="2">
        <v>51402.400000000001</v>
      </c>
      <c r="AB341" s="2">
        <v>194.96238983662624</v>
      </c>
      <c r="AC341" s="2">
        <v>194.96238983662624</v>
      </c>
      <c r="AD341" s="2">
        <v>0</v>
      </c>
      <c r="AE341" s="2">
        <v>0</v>
      </c>
      <c r="AF341" s="2">
        <v>0</v>
      </c>
      <c r="AG341" s="2">
        <v>0</v>
      </c>
      <c r="AH341" s="2">
        <v>194.96238983662624</v>
      </c>
      <c r="AI341" s="2">
        <v>194.96238983662624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10">
        <f t="shared" si="19"/>
        <v>-3.1300000000000026</v>
      </c>
      <c r="AP341" s="16">
        <f t="shared" si="20"/>
        <v>84796.13</v>
      </c>
      <c r="AQ341" s="16">
        <f t="shared" si="21"/>
        <v>-19804.42273504319</v>
      </c>
    </row>
    <row r="342" spans="1:43" x14ac:dyDescent="0.25">
      <c r="A342" t="s">
        <v>272</v>
      </c>
      <c r="B342" t="s">
        <v>273</v>
      </c>
      <c r="C342" t="s">
        <v>156</v>
      </c>
      <c r="D342" t="s">
        <v>271</v>
      </c>
      <c r="E342" t="s">
        <v>7</v>
      </c>
      <c r="F342">
        <v>431</v>
      </c>
      <c r="G342">
        <v>0</v>
      </c>
      <c r="H342" s="2">
        <v>14184</v>
      </c>
      <c r="I342" s="2">
        <v>0</v>
      </c>
      <c r="J342" s="2">
        <v>554027.04</v>
      </c>
      <c r="K342" s="2">
        <v>0</v>
      </c>
      <c r="L342" s="1">
        <v>39.06</v>
      </c>
      <c r="M342" s="2">
        <v>269165.63297941629</v>
      </c>
      <c r="N342" s="2">
        <v>19352</v>
      </c>
      <c r="O342" s="2">
        <v>0</v>
      </c>
      <c r="P342" s="2">
        <v>695123.84000000008</v>
      </c>
      <c r="Q342" s="2">
        <v>0</v>
      </c>
      <c r="R342" s="1">
        <v>35.92</v>
      </c>
      <c r="S342" s="2">
        <v>247527.63790631425</v>
      </c>
      <c r="T342" s="2">
        <v>0</v>
      </c>
      <c r="U342" s="2">
        <v>121426.83339784452</v>
      </c>
      <c r="V342" s="2">
        <v>8763.2327605135215</v>
      </c>
      <c r="W342" s="2">
        <v>21742.680637330999</v>
      </c>
      <c r="X342" s="2">
        <v>0</v>
      </c>
      <c r="Y342" s="2">
        <v>0</v>
      </c>
      <c r="Z342" s="2">
        <v>0</v>
      </c>
      <c r="AA342" s="2">
        <v>90920.92</v>
      </c>
      <c r="AB342" s="2">
        <v>8763.2327605135215</v>
      </c>
      <c r="AC342" s="2">
        <v>8763.2327605135215</v>
      </c>
      <c r="AD342" s="2">
        <v>0</v>
      </c>
      <c r="AE342" s="2">
        <v>0</v>
      </c>
      <c r="AF342" s="2">
        <v>0</v>
      </c>
      <c r="AG342" s="2">
        <v>0</v>
      </c>
      <c r="AH342" s="2">
        <v>8763.2327605135215</v>
      </c>
      <c r="AI342" s="2">
        <v>8763.2327605135215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10">
        <f t="shared" si="19"/>
        <v>-3.1400000000000006</v>
      </c>
      <c r="AP342" s="16">
        <f t="shared" si="20"/>
        <v>141096.80000000005</v>
      </c>
      <c r="AQ342" s="16">
        <f t="shared" si="21"/>
        <v>-21637.995073102036</v>
      </c>
    </row>
    <row r="343" spans="1:43" x14ac:dyDescent="0.25">
      <c r="A343" t="s">
        <v>99</v>
      </c>
      <c r="B343" t="s">
        <v>100</v>
      </c>
      <c r="C343" t="s">
        <v>121</v>
      </c>
      <c r="D343" t="s">
        <v>122</v>
      </c>
      <c r="E343" t="s">
        <v>7</v>
      </c>
      <c r="F343">
        <v>122</v>
      </c>
      <c r="G343">
        <v>0</v>
      </c>
      <c r="H343" s="2">
        <v>5161</v>
      </c>
      <c r="I343" s="2">
        <v>0</v>
      </c>
      <c r="J343" s="2">
        <v>214439.55</v>
      </c>
      <c r="K343" s="2">
        <v>0</v>
      </c>
      <c r="L343" s="1">
        <v>41.55</v>
      </c>
      <c r="M343" s="2">
        <v>56456.246322518396</v>
      </c>
      <c r="N343" s="2">
        <v>6753</v>
      </c>
      <c r="O343" s="2">
        <v>0</v>
      </c>
      <c r="P343" s="2">
        <v>258437.31000000003</v>
      </c>
      <c r="Q343" s="2">
        <v>0</v>
      </c>
      <c r="R343" s="1">
        <v>38.270000000000003</v>
      </c>
      <c r="S343" s="2">
        <v>51999.531811378562</v>
      </c>
      <c r="T343" s="2">
        <v>0</v>
      </c>
      <c r="U343" s="2">
        <v>40602.499216031363</v>
      </c>
      <c r="V343" s="2">
        <v>154.69285303947254</v>
      </c>
      <c r="W343" s="2">
        <v>6803.3263629918874</v>
      </c>
      <c r="X343" s="2">
        <v>0</v>
      </c>
      <c r="Y343" s="2">
        <v>0</v>
      </c>
      <c r="Z343" s="2">
        <v>3031.65</v>
      </c>
      <c r="AA343" s="2">
        <v>30612.83</v>
      </c>
      <c r="AB343" s="2">
        <v>3186.3428530394726</v>
      </c>
      <c r="AC343" s="2">
        <v>154.69285303947254</v>
      </c>
      <c r="AD343" s="2">
        <v>0</v>
      </c>
      <c r="AE343" s="2">
        <v>0</v>
      </c>
      <c r="AF343" s="2">
        <v>3031.65</v>
      </c>
      <c r="AG343" s="2">
        <v>0</v>
      </c>
      <c r="AH343" s="2">
        <v>3186.3428530394726</v>
      </c>
      <c r="AI343" s="2">
        <v>154.69285303947254</v>
      </c>
      <c r="AJ343" s="2">
        <v>0</v>
      </c>
      <c r="AK343" s="2">
        <v>0</v>
      </c>
      <c r="AL343" s="2">
        <v>0</v>
      </c>
      <c r="AM343" s="2">
        <v>3031.65</v>
      </c>
      <c r="AN343" s="2">
        <v>0</v>
      </c>
      <c r="AO343" s="10">
        <f t="shared" si="19"/>
        <v>-3.279999999999994</v>
      </c>
      <c r="AP343" s="16">
        <f t="shared" si="20"/>
        <v>43997.760000000038</v>
      </c>
      <c r="AQ343" s="16">
        <f t="shared" si="21"/>
        <v>-4456.7145111398349</v>
      </c>
    </row>
    <row r="344" spans="1:43" x14ac:dyDescent="0.25">
      <c r="A344" t="s">
        <v>683</v>
      </c>
      <c r="B344" t="s">
        <v>684</v>
      </c>
      <c r="C344" t="s">
        <v>571</v>
      </c>
      <c r="D344" t="s">
        <v>682</v>
      </c>
      <c r="E344" t="s">
        <v>7</v>
      </c>
      <c r="F344">
        <v>327</v>
      </c>
      <c r="G344">
        <v>0</v>
      </c>
      <c r="H344" s="2">
        <v>11197</v>
      </c>
      <c r="I344" s="2">
        <v>0</v>
      </c>
      <c r="J344" s="2">
        <v>458405.18</v>
      </c>
      <c r="K344" s="2">
        <v>0</v>
      </c>
      <c r="L344" s="1">
        <v>40.94</v>
      </c>
      <c r="M344" s="2">
        <v>183983.08595768068</v>
      </c>
      <c r="N344" s="2">
        <v>15198</v>
      </c>
      <c r="O344" s="2">
        <v>0</v>
      </c>
      <c r="P344" s="2">
        <v>572356.67999999993</v>
      </c>
      <c r="Q344" s="2">
        <v>0</v>
      </c>
      <c r="R344" s="1">
        <v>37.659999999999997</v>
      </c>
      <c r="S344" s="2">
        <v>169242.86803044099</v>
      </c>
      <c r="T344" s="2">
        <v>0</v>
      </c>
      <c r="U344" s="2">
        <v>95186.625442863762</v>
      </c>
      <c r="V344" s="2">
        <v>963.42350242570683</v>
      </c>
      <c r="W344" s="2">
        <v>16306.94194043807</v>
      </c>
      <c r="X344" s="2">
        <v>0</v>
      </c>
      <c r="Y344" s="2">
        <v>0</v>
      </c>
      <c r="Z344" s="2">
        <v>0</v>
      </c>
      <c r="AA344" s="2">
        <v>77916.259999999995</v>
      </c>
      <c r="AB344" s="2">
        <v>963.42350242570683</v>
      </c>
      <c r="AC344" s="2">
        <v>963.42350242570683</v>
      </c>
      <c r="AD344" s="2">
        <v>0</v>
      </c>
      <c r="AE344" s="2">
        <v>0</v>
      </c>
      <c r="AF344" s="2">
        <v>0</v>
      </c>
      <c r="AG344" s="2">
        <v>0</v>
      </c>
      <c r="AH344" s="2">
        <v>963.42350242570683</v>
      </c>
      <c r="AI344" s="2">
        <v>963.42350242570683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10">
        <f t="shared" si="19"/>
        <v>-3.2800000000000011</v>
      </c>
      <c r="AP344" s="16">
        <f t="shared" si="20"/>
        <v>113951.49999999994</v>
      </c>
      <c r="AQ344" s="16">
        <f t="shared" si="21"/>
        <v>-14740.21792723969</v>
      </c>
    </row>
    <row r="345" spans="1:43" x14ac:dyDescent="0.25">
      <c r="A345" t="s">
        <v>484</v>
      </c>
      <c r="B345" t="s">
        <v>485</v>
      </c>
      <c r="C345" t="s">
        <v>481</v>
      </c>
      <c r="D345" t="s">
        <v>482</v>
      </c>
      <c r="E345" t="s">
        <v>7</v>
      </c>
      <c r="F345">
        <v>5474</v>
      </c>
      <c r="G345">
        <v>0</v>
      </c>
      <c r="H345" s="2">
        <v>140199</v>
      </c>
      <c r="I345" s="2">
        <v>0</v>
      </c>
      <c r="J345" s="2">
        <v>5794424.6699999999</v>
      </c>
      <c r="K345" s="2">
        <v>0</v>
      </c>
      <c r="L345" s="1">
        <v>41.33</v>
      </c>
      <c r="M345" s="2">
        <v>4755800.7749905009</v>
      </c>
      <c r="N345" s="2">
        <v>205112</v>
      </c>
      <c r="O345" s="2">
        <v>0</v>
      </c>
      <c r="P345" s="2">
        <v>7798358.2400000002</v>
      </c>
      <c r="Q345" s="2">
        <v>0</v>
      </c>
      <c r="R345" s="1">
        <v>38.020000000000003</v>
      </c>
      <c r="S345" s="2">
        <v>4374922.4646779299</v>
      </c>
      <c r="T345" s="2">
        <v>0</v>
      </c>
      <c r="U345" s="2">
        <v>1556244.5870457883</v>
      </c>
      <c r="V345" s="2">
        <v>9515.0110150915571</v>
      </c>
      <c r="W345" s="2">
        <v>249817.9060306967</v>
      </c>
      <c r="X345" s="2">
        <v>0</v>
      </c>
      <c r="Y345" s="2">
        <v>0</v>
      </c>
      <c r="Z345" s="2">
        <v>0</v>
      </c>
      <c r="AA345" s="2">
        <v>1296911.67</v>
      </c>
      <c r="AB345" s="2">
        <v>9515.0110150915571</v>
      </c>
      <c r="AC345" s="2">
        <v>9515.0110150915571</v>
      </c>
      <c r="AD345" s="2">
        <v>0</v>
      </c>
      <c r="AE345" s="2">
        <v>0</v>
      </c>
      <c r="AF345" s="2">
        <v>0</v>
      </c>
      <c r="AG345" s="2">
        <v>0</v>
      </c>
      <c r="AH345" s="2">
        <v>9515.0110150915571</v>
      </c>
      <c r="AI345" s="2">
        <v>9515.0110150915571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10">
        <f t="shared" si="19"/>
        <v>-3.3099999999999952</v>
      </c>
      <c r="AP345" s="16">
        <f t="shared" si="20"/>
        <v>2003933.5700000003</v>
      </c>
      <c r="AQ345" s="16">
        <f t="shared" si="21"/>
        <v>-380878.310312571</v>
      </c>
    </row>
    <row r="346" spans="1:43" x14ac:dyDescent="0.25">
      <c r="A346" t="s">
        <v>202</v>
      </c>
      <c r="B346" t="s">
        <v>203</v>
      </c>
      <c r="C346" t="s">
        <v>205</v>
      </c>
      <c r="D346" t="s">
        <v>206</v>
      </c>
      <c r="E346" t="s">
        <v>7</v>
      </c>
      <c r="F346">
        <v>14</v>
      </c>
      <c r="G346">
        <v>0</v>
      </c>
      <c r="H346" s="2">
        <v>826</v>
      </c>
      <c r="I346" s="2">
        <v>0</v>
      </c>
      <c r="J346" s="2">
        <v>25779.46</v>
      </c>
      <c r="K346" s="2">
        <v>0</v>
      </c>
      <c r="L346" s="1">
        <v>31.21</v>
      </c>
      <c r="M346" s="2">
        <v>4745.2566069504019</v>
      </c>
      <c r="N346" s="2">
        <v>1071</v>
      </c>
      <c r="O346" s="2">
        <v>0</v>
      </c>
      <c r="P346" s="2">
        <v>29827.350000000002</v>
      </c>
      <c r="Q346" s="2">
        <v>0</v>
      </c>
      <c r="R346" s="1">
        <v>27.85</v>
      </c>
      <c r="S346" s="2">
        <v>4234.3927107840018</v>
      </c>
      <c r="T346" s="2">
        <v>0</v>
      </c>
      <c r="U346" s="2">
        <v>3472.9840001126749</v>
      </c>
      <c r="V346" s="2">
        <v>240.31956884590363</v>
      </c>
      <c r="W346" s="2">
        <v>1032.1144312667709</v>
      </c>
      <c r="X346" s="2">
        <v>0</v>
      </c>
      <c r="Y346" s="2">
        <v>0</v>
      </c>
      <c r="Z346" s="2">
        <v>0</v>
      </c>
      <c r="AA346" s="2">
        <v>2200.5500000000002</v>
      </c>
      <c r="AB346" s="2">
        <v>240.31956884590363</v>
      </c>
      <c r="AC346" s="2">
        <v>240.31956884590363</v>
      </c>
      <c r="AD346" s="2">
        <v>0</v>
      </c>
      <c r="AE346" s="2">
        <v>0</v>
      </c>
      <c r="AF346" s="2">
        <v>0</v>
      </c>
      <c r="AG346" s="2">
        <v>0</v>
      </c>
      <c r="AH346" s="2">
        <v>240.31956884590363</v>
      </c>
      <c r="AI346" s="2">
        <v>240.31956884590363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10">
        <f t="shared" si="19"/>
        <v>-3.3599999999999994</v>
      </c>
      <c r="AP346" s="16">
        <f t="shared" si="20"/>
        <v>4047.8900000000031</v>
      </c>
      <c r="AQ346" s="16">
        <f t="shared" si="21"/>
        <v>-510.86389616640008</v>
      </c>
    </row>
    <row r="347" spans="1:43" x14ac:dyDescent="0.25">
      <c r="A347" t="s">
        <v>357</v>
      </c>
      <c r="B347" t="s">
        <v>358</v>
      </c>
      <c r="C347" t="s">
        <v>914</v>
      </c>
      <c r="D347" t="s">
        <v>915</v>
      </c>
      <c r="E347" t="s">
        <v>14</v>
      </c>
      <c r="F347">
        <v>0</v>
      </c>
      <c r="G347">
        <v>134</v>
      </c>
      <c r="H347" s="2">
        <v>0</v>
      </c>
      <c r="I347" s="2">
        <v>17965</v>
      </c>
      <c r="J347" s="2">
        <v>0</v>
      </c>
      <c r="K347" s="2">
        <v>391277.7</v>
      </c>
      <c r="L347" s="1">
        <v>21.78</v>
      </c>
      <c r="M347" s="2">
        <v>3471.6394771660798</v>
      </c>
      <c r="N347" s="2">
        <v>0</v>
      </c>
      <c r="O347" s="2">
        <v>22085</v>
      </c>
      <c r="P347" s="2">
        <v>0</v>
      </c>
      <c r="Q347" s="2">
        <v>406143.15</v>
      </c>
      <c r="R347" s="1">
        <v>18.39</v>
      </c>
      <c r="S347" s="2">
        <v>2931.2878781030399</v>
      </c>
      <c r="T347" s="15">
        <v>5946.1701419999999</v>
      </c>
      <c r="U347" s="2">
        <v>16402.367753519273</v>
      </c>
      <c r="V347" s="2">
        <v>-0.55942776453230181</v>
      </c>
      <c r="W347" s="2">
        <v>10084.577181283805</v>
      </c>
      <c r="X347" s="2">
        <v>0</v>
      </c>
      <c r="Y347" s="2">
        <v>0</v>
      </c>
      <c r="Z347" s="2">
        <v>5138.05</v>
      </c>
      <c r="AA347" s="2">
        <v>1180.3</v>
      </c>
      <c r="AB347" s="2">
        <v>11083.660714235468</v>
      </c>
      <c r="AC347" s="2">
        <v>-0.55942776453230181</v>
      </c>
      <c r="AD347" s="2">
        <v>0</v>
      </c>
      <c r="AE347" s="2">
        <v>0</v>
      </c>
      <c r="AF347" s="2">
        <v>5138.05</v>
      </c>
      <c r="AG347" s="2">
        <v>0</v>
      </c>
      <c r="AH347" s="2">
        <v>5137.4905722354679</v>
      </c>
      <c r="AI347" s="2">
        <v>-0.55942776453230181</v>
      </c>
      <c r="AJ347" s="2">
        <v>0</v>
      </c>
      <c r="AK347" s="2">
        <v>0</v>
      </c>
      <c r="AL347" s="2">
        <v>0</v>
      </c>
      <c r="AM347" s="2">
        <v>5138.05</v>
      </c>
      <c r="AN347" s="2">
        <v>0</v>
      </c>
      <c r="AO347" s="10">
        <f t="shared" si="19"/>
        <v>-3.3900000000000006</v>
      </c>
      <c r="AP347" s="16">
        <f t="shared" si="20"/>
        <v>14865.450000000012</v>
      </c>
      <c r="AQ347" s="16">
        <f t="shared" si="21"/>
        <v>-540.35159906303988</v>
      </c>
    </row>
    <row r="348" spans="1:43" x14ac:dyDescent="0.25">
      <c r="A348" t="s">
        <v>484</v>
      </c>
      <c r="B348" t="s">
        <v>485</v>
      </c>
      <c r="C348" t="s">
        <v>379</v>
      </c>
      <c r="D348" t="s">
        <v>487</v>
      </c>
      <c r="E348" t="s">
        <v>7</v>
      </c>
      <c r="F348">
        <v>1577</v>
      </c>
      <c r="G348">
        <v>0</v>
      </c>
      <c r="H348" s="2">
        <v>39927</v>
      </c>
      <c r="I348" s="2">
        <v>0</v>
      </c>
      <c r="J348" s="2">
        <v>1636607.73</v>
      </c>
      <c r="K348" s="2">
        <v>0</v>
      </c>
      <c r="L348" s="1">
        <v>40.99</v>
      </c>
      <c r="M348" s="2">
        <v>1402098.173891447</v>
      </c>
      <c r="N348" s="2">
        <v>58054</v>
      </c>
      <c r="O348" s="2">
        <v>0</v>
      </c>
      <c r="P348" s="2">
        <v>2171800.1399999997</v>
      </c>
      <c r="Q348" s="2">
        <v>0</v>
      </c>
      <c r="R348" s="1">
        <v>37.409999999999997</v>
      </c>
      <c r="S348" s="2">
        <v>1279641.1974939993</v>
      </c>
      <c r="T348" s="2">
        <v>0</v>
      </c>
      <c r="U348" s="2">
        <v>408305.55390527286</v>
      </c>
      <c r="V348" s="2">
        <v>17831.07993772428</v>
      </c>
      <c r="W348" s="2">
        <v>73516.413967548579</v>
      </c>
      <c r="X348" s="2">
        <v>0</v>
      </c>
      <c r="Y348" s="2">
        <v>0</v>
      </c>
      <c r="Z348" s="2">
        <v>0</v>
      </c>
      <c r="AA348" s="2">
        <v>316958.06</v>
      </c>
      <c r="AB348" s="2">
        <v>17831.07993772428</v>
      </c>
      <c r="AC348" s="2">
        <v>17831.07993772428</v>
      </c>
      <c r="AD348" s="2">
        <v>0</v>
      </c>
      <c r="AE348" s="2">
        <v>0</v>
      </c>
      <c r="AF348" s="2">
        <v>0</v>
      </c>
      <c r="AG348" s="2">
        <v>0</v>
      </c>
      <c r="AH348" s="2">
        <v>17831.07993772428</v>
      </c>
      <c r="AI348" s="2">
        <v>17831.07993772428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10">
        <f t="shared" si="19"/>
        <v>-3.5800000000000054</v>
      </c>
      <c r="AP348" s="16">
        <f t="shared" si="20"/>
        <v>535192.40999999968</v>
      </c>
      <c r="AQ348" s="16">
        <f t="shared" si="21"/>
        <v>-122456.97639744775</v>
      </c>
    </row>
    <row r="349" spans="1:43" x14ac:dyDescent="0.25">
      <c r="A349" t="s">
        <v>357</v>
      </c>
      <c r="B349" t="s">
        <v>358</v>
      </c>
      <c r="C349" t="s">
        <v>360</v>
      </c>
      <c r="D349" t="s">
        <v>361</v>
      </c>
      <c r="E349" t="s">
        <v>14</v>
      </c>
      <c r="F349">
        <v>0</v>
      </c>
      <c r="G349">
        <v>119</v>
      </c>
      <c r="H349" s="2">
        <v>0</v>
      </c>
      <c r="I349" s="2">
        <v>15372</v>
      </c>
      <c r="J349" s="2">
        <v>0</v>
      </c>
      <c r="K349" s="2">
        <v>360780.83999999997</v>
      </c>
      <c r="L349" s="1">
        <v>23.47</v>
      </c>
      <c r="M349" s="2">
        <v>28525.589471249281</v>
      </c>
      <c r="N349" s="2">
        <v>0</v>
      </c>
      <c r="O349" s="2">
        <v>19308</v>
      </c>
      <c r="P349" s="2">
        <v>0</v>
      </c>
      <c r="Q349" s="2">
        <v>383843.04</v>
      </c>
      <c r="R349" s="1">
        <v>19.88</v>
      </c>
      <c r="S349" s="2">
        <v>24162.280302021121</v>
      </c>
      <c r="T349" s="2">
        <v>0</v>
      </c>
      <c r="U349" s="2">
        <v>22819.694112092642</v>
      </c>
      <c r="V349" s="2">
        <v>5.6769262831730884</v>
      </c>
      <c r="W349" s="2">
        <v>9187.1471858094683</v>
      </c>
      <c r="X349" s="2">
        <v>0</v>
      </c>
      <c r="Y349" s="2">
        <v>0</v>
      </c>
      <c r="Z349" s="2">
        <v>6895.94</v>
      </c>
      <c r="AA349" s="2">
        <v>6730.93</v>
      </c>
      <c r="AB349" s="2">
        <v>6901.6169262831727</v>
      </c>
      <c r="AC349" s="2">
        <v>5.6769262831730884</v>
      </c>
      <c r="AD349" s="2">
        <v>0</v>
      </c>
      <c r="AE349" s="2">
        <v>0</v>
      </c>
      <c r="AF349" s="2">
        <v>6895.94</v>
      </c>
      <c r="AG349" s="2">
        <v>0</v>
      </c>
      <c r="AH349" s="2">
        <v>6901.6169262831727</v>
      </c>
      <c r="AI349" s="2">
        <v>5.6769262831730884</v>
      </c>
      <c r="AJ349" s="2">
        <v>0</v>
      </c>
      <c r="AK349" s="2">
        <v>0</v>
      </c>
      <c r="AL349" s="2">
        <v>0</v>
      </c>
      <c r="AM349" s="2">
        <v>6895.94</v>
      </c>
      <c r="AN349" s="2">
        <v>0</v>
      </c>
      <c r="AO349" s="10">
        <f t="shared" si="19"/>
        <v>-3.59</v>
      </c>
      <c r="AP349" s="16">
        <f t="shared" si="20"/>
        <v>23062.200000000012</v>
      </c>
      <c r="AQ349" s="16">
        <f t="shared" si="21"/>
        <v>-4363.3091692281596</v>
      </c>
    </row>
    <row r="350" spans="1:43" x14ac:dyDescent="0.25">
      <c r="A350" t="s">
        <v>228</v>
      </c>
      <c r="B350" t="s">
        <v>229</v>
      </c>
      <c r="C350" t="s">
        <v>255</v>
      </c>
      <c r="D350" t="s">
        <v>256</v>
      </c>
      <c r="E350" t="s">
        <v>7</v>
      </c>
      <c r="F350">
        <v>548</v>
      </c>
      <c r="G350">
        <v>0</v>
      </c>
      <c r="H350" s="2">
        <v>5553</v>
      </c>
      <c r="I350" s="2">
        <v>0</v>
      </c>
      <c r="J350" s="2">
        <v>219732.21</v>
      </c>
      <c r="K350" s="2">
        <v>0</v>
      </c>
      <c r="L350" s="1">
        <v>39.57</v>
      </c>
      <c r="M350" s="2">
        <v>868413.44359896774</v>
      </c>
      <c r="N350" s="2">
        <v>12401</v>
      </c>
      <c r="O350" s="2">
        <v>0</v>
      </c>
      <c r="P350" s="2">
        <v>445443.92000000004</v>
      </c>
      <c r="Q350" s="2">
        <v>0</v>
      </c>
      <c r="R350" s="1">
        <v>35.92</v>
      </c>
      <c r="S350" s="2">
        <v>788309.60055787012</v>
      </c>
      <c r="T350" s="2">
        <v>0</v>
      </c>
      <c r="U350" s="2">
        <v>141968.0540913975</v>
      </c>
      <c r="V350" s="2">
        <v>3578.1823381172726</v>
      </c>
      <c r="W350" s="2">
        <v>27644.111753280235</v>
      </c>
      <c r="X350" s="2">
        <v>0</v>
      </c>
      <c r="Y350" s="2">
        <v>0</v>
      </c>
      <c r="Z350" s="2">
        <v>0</v>
      </c>
      <c r="AA350" s="2">
        <v>110745.76</v>
      </c>
      <c r="AB350" s="2">
        <v>3578.1823381172726</v>
      </c>
      <c r="AC350" s="2">
        <v>3578.1823381172726</v>
      </c>
      <c r="AD350" s="2">
        <v>0</v>
      </c>
      <c r="AE350" s="2">
        <v>0</v>
      </c>
      <c r="AF350" s="2">
        <v>0</v>
      </c>
      <c r="AG350" s="2">
        <v>0</v>
      </c>
      <c r="AH350" s="2">
        <v>3578.1823381172726</v>
      </c>
      <c r="AI350" s="2">
        <v>3578.1823381172726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10">
        <f t="shared" si="19"/>
        <v>-3.6499999999999986</v>
      </c>
      <c r="AP350" s="16">
        <f t="shared" si="20"/>
        <v>225711.71000000005</v>
      </c>
      <c r="AQ350" s="16">
        <f t="shared" si="21"/>
        <v>-80103.843041097629</v>
      </c>
    </row>
    <row r="351" spans="1:43" x14ac:dyDescent="0.25">
      <c r="A351" t="s">
        <v>475</v>
      </c>
      <c r="B351" t="s">
        <v>476</v>
      </c>
      <c r="C351" t="s">
        <v>477</v>
      </c>
      <c r="D351" t="s">
        <v>478</v>
      </c>
      <c r="E351" t="s">
        <v>19</v>
      </c>
      <c r="F351">
        <v>196</v>
      </c>
      <c r="G351">
        <v>80</v>
      </c>
      <c r="H351" s="2">
        <v>6049</v>
      </c>
      <c r="I351" s="2">
        <v>9387</v>
      </c>
      <c r="J351" s="2">
        <v>236757.86000000002</v>
      </c>
      <c r="K351" s="2">
        <v>184830.03</v>
      </c>
      <c r="L351" s="1">
        <v>58.83</v>
      </c>
      <c r="M351" s="2">
        <v>247621.00770837508</v>
      </c>
      <c r="N351" s="2">
        <v>8618</v>
      </c>
      <c r="O351" s="2">
        <v>12834</v>
      </c>
      <c r="P351" s="2">
        <v>316280.60000000003</v>
      </c>
      <c r="Q351" s="2">
        <v>236273.94</v>
      </c>
      <c r="R351" s="1">
        <v>55.11</v>
      </c>
      <c r="S351" s="2">
        <v>231963.17754221571</v>
      </c>
      <c r="T351" s="2">
        <v>0</v>
      </c>
      <c r="U351" s="2">
        <v>113975.39405954561</v>
      </c>
      <c r="V351" s="2">
        <v>2942.7697241280548</v>
      </c>
      <c r="W351" s="2">
        <v>18087.03433541756</v>
      </c>
      <c r="X351" s="2">
        <v>0</v>
      </c>
      <c r="Y351" s="2">
        <v>0</v>
      </c>
      <c r="Z351" s="2">
        <v>0</v>
      </c>
      <c r="AA351" s="2">
        <v>92945.59</v>
      </c>
      <c r="AB351" s="2">
        <v>2942.7697241280548</v>
      </c>
      <c r="AC351" s="2">
        <v>2942.7697241280548</v>
      </c>
      <c r="AD351" s="2">
        <v>0</v>
      </c>
      <c r="AE351" s="2">
        <v>0</v>
      </c>
      <c r="AF351" s="2">
        <v>0</v>
      </c>
      <c r="AG351" s="2">
        <v>0</v>
      </c>
      <c r="AH351" s="2">
        <v>2942.7697241280548</v>
      </c>
      <c r="AI351" s="2">
        <v>2942.7697241280548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10">
        <f t="shared" si="19"/>
        <v>-3.7199999999999989</v>
      </c>
      <c r="AP351" s="16">
        <f t="shared" si="20"/>
        <v>130966.65000000002</v>
      </c>
      <c r="AQ351" s="16">
        <f t="shared" si="21"/>
        <v>-15657.830166159372</v>
      </c>
    </row>
    <row r="352" spans="1:43" x14ac:dyDescent="0.25">
      <c r="A352" t="s">
        <v>31</v>
      </c>
      <c r="B352" t="s">
        <v>32</v>
      </c>
      <c r="C352" t="s">
        <v>886</v>
      </c>
      <c r="D352" t="s">
        <v>887</v>
      </c>
      <c r="E352" t="s">
        <v>14</v>
      </c>
      <c r="F352">
        <v>0</v>
      </c>
      <c r="G352">
        <v>46</v>
      </c>
      <c r="H352" s="2">
        <v>0</v>
      </c>
      <c r="I352" s="2">
        <v>8647</v>
      </c>
      <c r="J352" s="2">
        <v>0</v>
      </c>
      <c r="K352" s="2">
        <v>199226.88</v>
      </c>
      <c r="L352" s="1">
        <v>23.04</v>
      </c>
      <c r="M352" s="2">
        <v>19460.546582446081</v>
      </c>
      <c r="N352" s="2">
        <v>0</v>
      </c>
      <c r="O352" s="2">
        <v>11098</v>
      </c>
      <c r="P352" s="2">
        <v>0</v>
      </c>
      <c r="Q352" s="2">
        <v>214191.4</v>
      </c>
      <c r="R352" s="1">
        <v>19.3</v>
      </c>
      <c r="S352" s="2">
        <v>16301.586329913602</v>
      </c>
      <c r="T352" s="2">
        <v>0</v>
      </c>
      <c r="U352" s="2">
        <v>10459.000597330127</v>
      </c>
      <c r="V352" s="2">
        <v>-0.28771316539859981</v>
      </c>
      <c r="W352" s="2">
        <v>5248.6683104955246</v>
      </c>
      <c r="X352" s="2">
        <v>0</v>
      </c>
      <c r="Y352" s="2">
        <v>0</v>
      </c>
      <c r="Z352" s="2">
        <v>0</v>
      </c>
      <c r="AA352" s="2">
        <v>5210.62</v>
      </c>
      <c r="AB352" s="2">
        <v>-0.28771316539859981</v>
      </c>
      <c r="AC352" s="2">
        <v>-0.28771316539859981</v>
      </c>
      <c r="AD352" s="2">
        <v>0</v>
      </c>
      <c r="AE352" s="2">
        <v>0</v>
      </c>
      <c r="AF352" s="2">
        <v>0</v>
      </c>
      <c r="AG352" s="2">
        <v>0</v>
      </c>
      <c r="AH352" s="2">
        <v>-0.28771316539859981</v>
      </c>
      <c r="AI352" s="2">
        <v>-0.28771316539859981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10">
        <f t="shared" si="19"/>
        <v>-3.7399999999999984</v>
      </c>
      <c r="AP352" s="16">
        <f t="shared" si="20"/>
        <v>14964.51999999999</v>
      </c>
      <c r="AQ352" s="16">
        <f t="shared" si="21"/>
        <v>-3158.960252532479</v>
      </c>
    </row>
    <row r="353" spans="1:43" x14ac:dyDescent="0.25">
      <c r="A353" t="s">
        <v>99</v>
      </c>
      <c r="B353" t="s">
        <v>100</v>
      </c>
      <c r="C353" t="s">
        <v>113</v>
      </c>
      <c r="D353" t="s">
        <v>114</v>
      </c>
      <c r="E353" t="s">
        <v>7</v>
      </c>
      <c r="F353">
        <v>255</v>
      </c>
      <c r="G353">
        <v>0</v>
      </c>
      <c r="H353" s="2">
        <v>3258</v>
      </c>
      <c r="I353" s="2">
        <v>0</v>
      </c>
      <c r="J353" s="2">
        <v>132437.69999999998</v>
      </c>
      <c r="K353" s="2">
        <v>0</v>
      </c>
      <c r="L353" s="1">
        <v>40.65</v>
      </c>
      <c r="M353" s="2">
        <v>379131.54808075202</v>
      </c>
      <c r="N353" s="2">
        <v>6265</v>
      </c>
      <c r="O353" s="2">
        <v>0</v>
      </c>
      <c r="P353" s="2">
        <v>231241.14999999997</v>
      </c>
      <c r="Q353" s="2">
        <v>0</v>
      </c>
      <c r="R353" s="1">
        <v>36.909999999999997</v>
      </c>
      <c r="S353" s="2">
        <v>344249.5803114528</v>
      </c>
      <c r="T353" s="2">
        <v>0</v>
      </c>
      <c r="U353" s="2">
        <v>66587.966393407507</v>
      </c>
      <c r="V353" s="2">
        <v>182.49652543270349</v>
      </c>
      <c r="W353" s="2">
        <v>12899.999867974806</v>
      </c>
      <c r="X353" s="2">
        <v>0</v>
      </c>
      <c r="Y353" s="2">
        <v>0</v>
      </c>
      <c r="Z353" s="2">
        <v>6476.09</v>
      </c>
      <c r="AA353" s="2">
        <v>47029.38</v>
      </c>
      <c r="AB353" s="2">
        <v>6658.5865254327036</v>
      </c>
      <c r="AC353" s="2">
        <v>182.49652543270349</v>
      </c>
      <c r="AD353" s="2">
        <v>0</v>
      </c>
      <c r="AE353" s="2">
        <v>0</v>
      </c>
      <c r="AF353" s="2">
        <v>6476.09</v>
      </c>
      <c r="AG353" s="2">
        <v>0</v>
      </c>
      <c r="AH353" s="2">
        <v>6658.5865254327036</v>
      </c>
      <c r="AI353" s="2">
        <v>182.49652543270349</v>
      </c>
      <c r="AJ353" s="2">
        <v>0</v>
      </c>
      <c r="AK353" s="2">
        <v>0</v>
      </c>
      <c r="AL353" s="2">
        <v>0</v>
      </c>
      <c r="AM353" s="2">
        <v>6476.09</v>
      </c>
      <c r="AN353" s="2">
        <v>0</v>
      </c>
      <c r="AO353" s="10">
        <f t="shared" si="19"/>
        <v>-3.740000000000002</v>
      </c>
      <c r="AP353" s="16">
        <f t="shared" si="20"/>
        <v>98803.449999999983</v>
      </c>
      <c r="AQ353" s="16">
        <f t="shared" si="21"/>
        <v>-34881.967769299226</v>
      </c>
    </row>
    <row r="354" spans="1:43" x14ac:dyDescent="0.25">
      <c r="A354" t="s">
        <v>683</v>
      </c>
      <c r="B354" t="s">
        <v>684</v>
      </c>
      <c r="C354" t="s">
        <v>698</v>
      </c>
      <c r="D354" t="s">
        <v>699</v>
      </c>
      <c r="E354" t="s">
        <v>19</v>
      </c>
      <c r="F354">
        <v>136</v>
      </c>
      <c r="G354">
        <v>70</v>
      </c>
      <c r="H354" s="2">
        <v>5800</v>
      </c>
      <c r="I354" s="2">
        <v>9862</v>
      </c>
      <c r="J354" s="2">
        <v>233102</v>
      </c>
      <c r="K354" s="2">
        <v>209666.12000000002</v>
      </c>
      <c r="L354" s="1">
        <v>61.45</v>
      </c>
      <c r="M354" s="2">
        <v>100116.25197004802</v>
      </c>
      <c r="N354" s="2">
        <v>7703</v>
      </c>
      <c r="O354" s="2">
        <v>12818</v>
      </c>
      <c r="P354" s="2">
        <v>290711.22000000003</v>
      </c>
      <c r="Q354" s="2">
        <v>255719.09999999998</v>
      </c>
      <c r="R354" s="1">
        <v>57.69</v>
      </c>
      <c r="S354" s="2">
        <v>93990.342980505608</v>
      </c>
      <c r="T354" s="2">
        <v>0</v>
      </c>
      <c r="U354" s="2">
        <v>93768.299704085919</v>
      </c>
      <c r="V354" s="2">
        <v>463.44989144522697</v>
      </c>
      <c r="W354" s="2">
        <v>14120.539812640696</v>
      </c>
      <c r="X354" s="2">
        <v>0</v>
      </c>
      <c r="Y354" s="2">
        <v>0</v>
      </c>
      <c r="Z354" s="2">
        <v>0</v>
      </c>
      <c r="AA354" s="2">
        <v>79184.31</v>
      </c>
      <c r="AB354" s="2">
        <v>463.44989144522697</v>
      </c>
      <c r="AC354" s="2">
        <v>463.44989144522697</v>
      </c>
      <c r="AD354" s="2">
        <v>0</v>
      </c>
      <c r="AE354" s="2">
        <v>0</v>
      </c>
      <c r="AF354" s="2">
        <v>0</v>
      </c>
      <c r="AG354" s="2">
        <v>0</v>
      </c>
      <c r="AH354" s="2">
        <v>463.44989144522697</v>
      </c>
      <c r="AI354" s="2">
        <v>463.44989144522697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10">
        <f t="shared" si="19"/>
        <v>-3.7600000000000051</v>
      </c>
      <c r="AP354" s="16">
        <f t="shared" si="20"/>
        <v>103662.20000000007</v>
      </c>
      <c r="AQ354" s="16">
        <f t="shared" si="21"/>
        <v>-6125.9089895424113</v>
      </c>
    </row>
    <row r="355" spans="1:43" x14ac:dyDescent="0.25">
      <c r="A355" t="s">
        <v>99</v>
      </c>
      <c r="B355" t="s">
        <v>100</v>
      </c>
      <c r="C355" t="s">
        <v>108</v>
      </c>
      <c r="D355" t="s">
        <v>109</v>
      </c>
      <c r="E355" t="s">
        <v>7</v>
      </c>
      <c r="F355">
        <v>201</v>
      </c>
      <c r="G355">
        <v>0</v>
      </c>
      <c r="H355" s="2">
        <v>7752</v>
      </c>
      <c r="I355" s="2">
        <v>0</v>
      </c>
      <c r="J355" s="2">
        <v>323568.48000000004</v>
      </c>
      <c r="K355" s="2">
        <v>0</v>
      </c>
      <c r="L355" s="1">
        <v>41.74</v>
      </c>
      <c r="M355" s="2">
        <v>98388.707531846405</v>
      </c>
      <c r="N355" s="2">
        <v>10340</v>
      </c>
      <c r="O355" s="2">
        <v>0</v>
      </c>
      <c r="P355" s="2">
        <v>392609.8</v>
      </c>
      <c r="Q355" s="2">
        <v>0</v>
      </c>
      <c r="R355" s="1">
        <v>37.97</v>
      </c>
      <c r="S355" s="2">
        <v>89502.137637379186</v>
      </c>
      <c r="T355" s="2">
        <v>0</v>
      </c>
      <c r="U355" s="2">
        <v>57351.731021357511</v>
      </c>
      <c r="V355" s="2">
        <v>420.71962457879272</v>
      </c>
      <c r="W355" s="2">
        <v>10541.421396778725</v>
      </c>
      <c r="X355" s="2">
        <v>0</v>
      </c>
      <c r="Y355" s="2">
        <v>0</v>
      </c>
      <c r="Z355" s="2">
        <v>0</v>
      </c>
      <c r="AA355" s="2">
        <v>46389.59</v>
      </c>
      <c r="AB355" s="2">
        <v>420.71962457879272</v>
      </c>
      <c r="AC355" s="2">
        <v>420.71962457879272</v>
      </c>
      <c r="AD355" s="2">
        <v>0</v>
      </c>
      <c r="AE355" s="2">
        <v>0</v>
      </c>
      <c r="AF355" s="2">
        <v>0</v>
      </c>
      <c r="AG355" s="2">
        <v>0</v>
      </c>
      <c r="AH355" s="2">
        <v>420.71962457879272</v>
      </c>
      <c r="AI355" s="2">
        <v>420.71962457879272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10">
        <f t="shared" si="19"/>
        <v>-3.7700000000000031</v>
      </c>
      <c r="AP355" s="16">
        <f t="shared" si="20"/>
        <v>69041.319999999949</v>
      </c>
      <c r="AQ355" s="16">
        <f t="shared" si="21"/>
        <v>-8886.5698944672185</v>
      </c>
    </row>
    <row r="356" spans="1:43" x14ac:dyDescent="0.25">
      <c r="A356" t="s">
        <v>598</v>
      </c>
      <c r="B356" t="s">
        <v>599</v>
      </c>
      <c r="C356" t="s">
        <v>600</v>
      </c>
      <c r="D356" t="s">
        <v>601</v>
      </c>
      <c r="E356" t="s">
        <v>7</v>
      </c>
      <c r="F356">
        <v>661</v>
      </c>
      <c r="G356">
        <v>0</v>
      </c>
      <c r="H356" s="2">
        <v>19205</v>
      </c>
      <c r="I356" s="2">
        <v>0</v>
      </c>
      <c r="J356" s="2">
        <v>805265.65</v>
      </c>
      <c r="K356" s="2">
        <v>0</v>
      </c>
      <c r="L356" s="1">
        <v>41.93</v>
      </c>
      <c r="M356" s="2">
        <v>517826.93428734917</v>
      </c>
      <c r="N356" s="2">
        <v>27103</v>
      </c>
      <c r="O356" s="2">
        <v>0</v>
      </c>
      <c r="P356" s="2">
        <v>1028016.79</v>
      </c>
      <c r="Q356" s="2">
        <v>0</v>
      </c>
      <c r="R356" s="1">
        <v>37.93</v>
      </c>
      <c r="S356" s="2">
        <v>468427.75143141317</v>
      </c>
      <c r="T356" s="2">
        <v>0</v>
      </c>
      <c r="U356" s="2">
        <v>169920.16829203279</v>
      </c>
      <c r="V356" s="2">
        <v>6517.6758909596538</v>
      </c>
      <c r="W356" s="2">
        <v>32216.592401073132</v>
      </c>
      <c r="X356" s="2">
        <v>0</v>
      </c>
      <c r="Y356" s="2">
        <v>0</v>
      </c>
      <c r="Z356" s="2">
        <v>0</v>
      </c>
      <c r="AA356" s="2">
        <v>131185.9</v>
      </c>
      <c r="AB356" s="2">
        <v>6517.6758909596538</v>
      </c>
      <c r="AC356" s="2">
        <v>6517.6758909596538</v>
      </c>
      <c r="AD356" s="2">
        <v>0</v>
      </c>
      <c r="AE356" s="2">
        <v>0</v>
      </c>
      <c r="AF356" s="2">
        <v>0</v>
      </c>
      <c r="AG356" s="2">
        <v>0</v>
      </c>
      <c r="AH356" s="2">
        <v>6517.6758909596538</v>
      </c>
      <c r="AI356" s="2">
        <v>6517.6758909596538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10">
        <f t="shared" si="19"/>
        <v>-4</v>
      </c>
      <c r="AP356" s="16">
        <f t="shared" si="20"/>
        <v>222751.14</v>
      </c>
      <c r="AQ356" s="16">
        <f t="shared" si="21"/>
        <v>-49399.182855936</v>
      </c>
    </row>
    <row r="357" spans="1:43" x14ac:dyDescent="0.25">
      <c r="A357" t="s">
        <v>484</v>
      </c>
      <c r="B357" t="s">
        <v>485</v>
      </c>
      <c r="C357" t="s">
        <v>386</v>
      </c>
      <c r="D357" t="s">
        <v>490</v>
      </c>
      <c r="E357" t="s">
        <v>7</v>
      </c>
      <c r="F357">
        <v>97</v>
      </c>
      <c r="G357">
        <v>0</v>
      </c>
      <c r="H357" s="2">
        <v>3698</v>
      </c>
      <c r="I357" s="2">
        <v>0</v>
      </c>
      <c r="J357" s="2">
        <v>149325.24000000002</v>
      </c>
      <c r="K357" s="2">
        <v>0</v>
      </c>
      <c r="L357" s="1">
        <v>40.380000000000003</v>
      </c>
      <c r="M357" s="2">
        <v>80387.787928861449</v>
      </c>
      <c r="N357" s="2">
        <v>5139</v>
      </c>
      <c r="O357" s="2">
        <v>0</v>
      </c>
      <c r="P357" s="2">
        <v>186854.04</v>
      </c>
      <c r="Q357" s="2">
        <v>0</v>
      </c>
      <c r="R357" s="1">
        <v>36.36</v>
      </c>
      <c r="S357" s="2">
        <v>72384.843216775684</v>
      </c>
      <c r="T357" s="2">
        <v>0</v>
      </c>
      <c r="U357" s="2">
        <v>28652.835119898355</v>
      </c>
      <c r="V357" s="2">
        <v>474.6522146338466</v>
      </c>
      <c r="W357" s="2">
        <v>5940.2429052645084</v>
      </c>
      <c r="X357" s="2">
        <v>0</v>
      </c>
      <c r="Y357" s="2">
        <v>0</v>
      </c>
      <c r="Z357" s="2">
        <v>118.18</v>
      </c>
      <c r="AA357" s="2">
        <v>22119.759999999998</v>
      </c>
      <c r="AB357" s="2">
        <v>592.83221463384666</v>
      </c>
      <c r="AC357" s="2">
        <v>474.6522146338466</v>
      </c>
      <c r="AD357" s="2">
        <v>0</v>
      </c>
      <c r="AE357" s="2">
        <v>0</v>
      </c>
      <c r="AF357" s="2">
        <v>118.18</v>
      </c>
      <c r="AG357" s="2">
        <v>0</v>
      </c>
      <c r="AH357" s="2">
        <v>592.83221463384666</v>
      </c>
      <c r="AI357" s="2">
        <v>474.6522146338466</v>
      </c>
      <c r="AJ357" s="2">
        <v>0</v>
      </c>
      <c r="AK357" s="2">
        <v>0</v>
      </c>
      <c r="AL357" s="2">
        <v>0</v>
      </c>
      <c r="AM357" s="2">
        <v>118.18</v>
      </c>
      <c r="AN357" s="2">
        <v>0</v>
      </c>
      <c r="AO357" s="10">
        <f t="shared" si="19"/>
        <v>-4.0200000000000031</v>
      </c>
      <c r="AP357" s="16">
        <f t="shared" si="20"/>
        <v>37528.799999999988</v>
      </c>
      <c r="AQ357" s="16">
        <f t="shared" si="21"/>
        <v>-8002.9447120857658</v>
      </c>
    </row>
    <row r="358" spans="1:43" x14ac:dyDescent="0.25">
      <c r="A358" t="s">
        <v>402</v>
      </c>
      <c r="B358" t="s">
        <v>403</v>
      </c>
      <c r="C358" t="s">
        <v>410</v>
      </c>
      <c r="D358" t="s">
        <v>411</v>
      </c>
      <c r="E358" t="s">
        <v>7</v>
      </c>
      <c r="F358">
        <v>33</v>
      </c>
      <c r="G358">
        <v>0</v>
      </c>
      <c r="H358" s="2">
        <v>1454</v>
      </c>
      <c r="I358" s="2">
        <v>0</v>
      </c>
      <c r="J358" s="2">
        <v>61155.240000000005</v>
      </c>
      <c r="K358" s="2">
        <v>0</v>
      </c>
      <c r="L358" s="1">
        <v>42.06</v>
      </c>
      <c r="M358" s="2">
        <v>14035.454590106883</v>
      </c>
      <c r="N358" s="2">
        <v>1908</v>
      </c>
      <c r="O358" s="2">
        <v>0</v>
      </c>
      <c r="P358" s="2">
        <v>72217.8</v>
      </c>
      <c r="Q358" s="2">
        <v>0</v>
      </c>
      <c r="R358" s="1">
        <v>37.85</v>
      </c>
      <c r="S358" s="2">
        <v>12630.574327996801</v>
      </c>
      <c r="T358" s="2">
        <v>0</v>
      </c>
      <c r="U358" s="2">
        <v>9349.6794629246706</v>
      </c>
      <c r="V358" s="2">
        <v>239.01596172260361</v>
      </c>
      <c r="W358" s="2">
        <v>1871.4035012020663</v>
      </c>
      <c r="X358" s="2">
        <v>0</v>
      </c>
      <c r="Y358" s="2">
        <v>0</v>
      </c>
      <c r="Z358" s="2">
        <v>0</v>
      </c>
      <c r="AA358" s="2">
        <v>7239.26</v>
      </c>
      <c r="AB358" s="2">
        <v>239.01596172260361</v>
      </c>
      <c r="AC358" s="2">
        <v>239.01596172260361</v>
      </c>
      <c r="AD358" s="2">
        <v>0</v>
      </c>
      <c r="AE358" s="2">
        <v>0</v>
      </c>
      <c r="AF358" s="2">
        <v>0</v>
      </c>
      <c r="AG358" s="2">
        <v>0</v>
      </c>
      <c r="AH358" s="2">
        <v>239.01596172260361</v>
      </c>
      <c r="AI358" s="2">
        <v>239.01596172260361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10">
        <f t="shared" si="19"/>
        <v>-4.2100000000000009</v>
      </c>
      <c r="AP358" s="16">
        <f t="shared" si="20"/>
        <v>11062.559999999998</v>
      </c>
      <c r="AQ358" s="16">
        <f t="shared" si="21"/>
        <v>-1404.8802621100822</v>
      </c>
    </row>
    <row r="359" spans="1:43" x14ac:dyDescent="0.25">
      <c r="A359" t="s">
        <v>720</v>
      </c>
      <c r="B359" t="s">
        <v>721</v>
      </c>
      <c r="C359" t="s">
        <v>718</v>
      </c>
      <c r="D359" t="s">
        <v>719</v>
      </c>
      <c r="E359" t="s">
        <v>7</v>
      </c>
      <c r="F359">
        <v>250</v>
      </c>
      <c r="G359">
        <v>0</v>
      </c>
      <c r="H359" s="2">
        <v>8490</v>
      </c>
      <c r="I359" s="2">
        <v>0</v>
      </c>
      <c r="J359" s="2">
        <v>352929.3</v>
      </c>
      <c r="K359" s="2">
        <v>0</v>
      </c>
      <c r="L359" s="1">
        <v>41.57</v>
      </c>
      <c r="M359" s="2">
        <v>167437.83285070848</v>
      </c>
      <c r="N359" s="2">
        <v>11592</v>
      </c>
      <c r="O359" s="2">
        <v>0</v>
      </c>
      <c r="P359" s="2">
        <v>432497.52</v>
      </c>
      <c r="Q359" s="2">
        <v>0</v>
      </c>
      <c r="R359" s="1">
        <v>37.31</v>
      </c>
      <c r="S359" s="2">
        <v>150279.18074717186</v>
      </c>
      <c r="T359" s="2">
        <v>0</v>
      </c>
      <c r="U359" s="2">
        <v>62548.524144824863</v>
      </c>
      <c r="V359" s="2">
        <v>3964.2846767428127</v>
      </c>
      <c r="W359" s="2">
        <v>12843.519468082051</v>
      </c>
      <c r="X359" s="2">
        <v>0</v>
      </c>
      <c r="Y359" s="2">
        <v>0</v>
      </c>
      <c r="Z359" s="2">
        <v>0</v>
      </c>
      <c r="AA359" s="2">
        <v>45740.72</v>
      </c>
      <c r="AB359" s="2">
        <v>3964.2846767428127</v>
      </c>
      <c r="AC359" s="2">
        <v>3964.2846767428127</v>
      </c>
      <c r="AD359" s="2">
        <v>0</v>
      </c>
      <c r="AE359" s="2">
        <v>0</v>
      </c>
      <c r="AF359" s="2">
        <v>0</v>
      </c>
      <c r="AG359" s="2">
        <v>0</v>
      </c>
      <c r="AH359" s="2">
        <v>3964.2846767428127</v>
      </c>
      <c r="AI359" s="2">
        <v>3964.2846767428127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10">
        <f t="shared" si="19"/>
        <v>-4.259999999999998</v>
      </c>
      <c r="AP359" s="16">
        <f t="shared" si="20"/>
        <v>79568.22000000003</v>
      </c>
      <c r="AQ359" s="16">
        <f t="shared" si="21"/>
        <v>-17158.652103536617</v>
      </c>
    </row>
    <row r="360" spans="1:43" x14ac:dyDescent="0.25">
      <c r="A360" t="s">
        <v>825</v>
      </c>
      <c r="B360" t="s">
        <v>826</v>
      </c>
      <c r="C360" t="s">
        <v>830</v>
      </c>
      <c r="D360" t="s">
        <v>831</v>
      </c>
      <c r="E360" t="s">
        <v>7</v>
      </c>
      <c r="F360">
        <v>212</v>
      </c>
      <c r="G360">
        <v>0</v>
      </c>
      <c r="H360" s="2">
        <v>4458</v>
      </c>
      <c r="I360" s="2">
        <v>0</v>
      </c>
      <c r="J360" s="2">
        <v>179211.6</v>
      </c>
      <c r="K360" s="2">
        <v>0</v>
      </c>
      <c r="L360" s="1">
        <v>40.200000000000003</v>
      </c>
      <c r="M360" s="2">
        <v>202640.07951509766</v>
      </c>
      <c r="N360" s="2">
        <v>6729</v>
      </c>
      <c r="O360" s="2">
        <v>0</v>
      </c>
      <c r="P360" s="2">
        <v>241840.25999999998</v>
      </c>
      <c r="Q360" s="2">
        <v>0</v>
      </c>
      <c r="R360" s="1">
        <v>35.94</v>
      </c>
      <c r="S360" s="2">
        <v>181166.28004409475</v>
      </c>
      <c r="T360" s="2">
        <v>0</v>
      </c>
      <c r="U360" s="2">
        <v>43798.166246811816</v>
      </c>
      <c r="V360" s="2">
        <v>5559.566761618109</v>
      </c>
      <c r="W360" s="2">
        <v>9661.8694851937071</v>
      </c>
      <c r="X360" s="2">
        <v>0</v>
      </c>
      <c r="Y360" s="2">
        <v>0</v>
      </c>
      <c r="Z360" s="2">
        <v>0</v>
      </c>
      <c r="AA360" s="2">
        <v>28576.73</v>
      </c>
      <c r="AB360" s="2">
        <v>5559.566761618109</v>
      </c>
      <c r="AC360" s="2">
        <v>5559.566761618109</v>
      </c>
      <c r="AD360" s="2">
        <v>0</v>
      </c>
      <c r="AE360" s="2">
        <v>0</v>
      </c>
      <c r="AF360" s="2">
        <v>0</v>
      </c>
      <c r="AG360" s="2">
        <v>0</v>
      </c>
      <c r="AH360" s="2">
        <v>5559.566761618109</v>
      </c>
      <c r="AI360" s="2">
        <v>5559.566761618109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10">
        <f t="shared" si="19"/>
        <v>-4.2600000000000051</v>
      </c>
      <c r="AP360" s="16">
        <f t="shared" si="20"/>
        <v>62628.659999999974</v>
      </c>
      <c r="AQ360" s="16">
        <f t="shared" si="21"/>
        <v>-21473.799471002916</v>
      </c>
    </row>
    <row r="361" spans="1:43" x14ac:dyDescent="0.25">
      <c r="A361" t="s">
        <v>272</v>
      </c>
      <c r="B361" t="s">
        <v>273</v>
      </c>
      <c r="C361" t="s">
        <v>299</v>
      </c>
      <c r="D361" t="s">
        <v>300</v>
      </c>
      <c r="E361" t="s">
        <v>7</v>
      </c>
      <c r="F361">
        <v>2513</v>
      </c>
      <c r="G361">
        <v>0</v>
      </c>
      <c r="H361" s="2">
        <v>76573</v>
      </c>
      <c r="I361" s="2">
        <v>0</v>
      </c>
      <c r="J361" s="2">
        <v>3226786.22</v>
      </c>
      <c r="K361" s="2">
        <v>0</v>
      </c>
      <c r="L361" s="1">
        <v>42.14</v>
      </c>
      <c r="M361" s="2">
        <v>1561569.6351672346</v>
      </c>
      <c r="N361" s="2">
        <v>104861</v>
      </c>
      <c r="O361" s="2">
        <v>0</v>
      </c>
      <c r="P361" s="2">
        <v>3965843.02</v>
      </c>
      <c r="Q361" s="2">
        <v>0</v>
      </c>
      <c r="R361" s="1">
        <v>37.82</v>
      </c>
      <c r="S361" s="2">
        <v>1401484.6607030095</v>
      </c>
      <c r="T361" s="2">
        <v>0</v>
      </c>
      <c r="U361" s="2">
        <v>574563.59384159185</v>
      </c>
      <c r="V361" s="2">
        <v>30698.8149044764</v>
      </c>
      <c r="W361" s="2">
        <v>116154.02893711552</v>
      </c>
      <c r="X361" s="2">
        <v>0</v>
      </c>
      <c r="Y361" s="2">
        <v>0</v>
      </c>
      <c r="Z361" s="2">
        <v>0</v>
      </c>
      <c r="AA361" s="2">
        <v>427710.75</v>
      </c>
      <c r="AB361" s="2">
        <v>30698.8149044764</v>
      </c>
      <c r="AC361" s="2">
        <v>30698.8149044764</v>
      </c>
      <c r="AD361" s="2">
        <v>0</v>
      </c>
      <c r="AE361" s="2">
        <v>0</v>
      </c>
      <c r="AF361" s="2">
        <v>0</v>
      </c>
      <c r="AG361" s="2">
        <v>0</v>
      </c>
      <c r="AH361" s="2">
        <v>30698.8149044764</v>
      </c>
      <c r="AI361" s="2">
        <v>30698.8149044764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10">
        <f t="shared" si="19"/>
        <v>-4.32</v>
      </c>
      <c r="AP361" s="16">
        <f t="shared" si="20"/>
        <v>739056.79999999981</v>
      </c>
      <c r="AQ361" s="16">
        <f t="shared" si="21"/>
        <v>-160084.97446422512</v>
      </c>
    </row>
    <row r="362" spans="1:43" x14ac:dyDescent="0.25">
      <c r="A362" t="s">
        <v>637</v>
      </c>
      <c r="B362" t="s">
        <v>638</v>
      </c>
      <c r="C362" t="s">
        <v>647</v>
      </c>
      <c r="D362" t="s">
        <v>648</v>
      </c>
      <c r="E362" t="s">
        <v>7</v>
      </c>
      <c r="F362">
        <v>588</v>
      </c>
      <c r="G362">
        <v>0</v>
      </c>
      <c r="H362" s="2">
        <v>24132</v>
      </c>
      <c r="I362" s="2">
        <v>0</v>
      </c>
      <c r="J362" s="2">
        <v>1014991.92</v>
      </c>
      <c r="K362" s="2">
        <v>0</v>
      </c>
      <c r="L362" s="1">
        <v>42.06</v>
      </c>
      <c r="M362" s="2">
        <v>193796.35109500037</v>
      </c>
      <c r="N362" s="2">
        <v>30895</v>
      </c>
      <c r="O362" s="2">
        <v>0</v>
      </c>
      <c r="P362" s="2">
        <v>1162887.8</v>
      </c>
      <c r="Q362" s="2">
        <v>0</v>
      </c>
      <c r="R362" s="1">
        <v>37.64</v>
      </c>
      <c r="S362" s="2">
        <v>173430.68604887809</v>
      </c>
      <c r="T362" s="15">
        <v>22686.650090499999</v>
      </c>
      <c r="U362" s="2">
        <v>125933.0500084619</v>
      </c>
      <c r="V362" s="2">
        <v>702.73309332318604</v>
      </c>
      <c r="W362" s="2">
        <v>29329.543104138702</v>
      </c>
      <c r="X362" s="2">
        <v>5671.6638109999994</v>
      </c>
      <c r="Y362" s="2">
        <v>0</v>
      </c>
      <c r="Z362" s="2">
        <v>0</v>
      </c>
      <c r="AA362" s="2">
        <v>90229.11</v>
      </c>
      <c r="AB362" s="2">
        <v>23389.383183823185</v>
      </c>
      <c r="AC362" s="2">
        <v>702.73309332318604</v>
      </c>
      <c r="AD362" s="2">
        <v>0</v>
      </c>
      <c r="AE362" s="2">
        <v>0</v>
      </c>
      <c r="AF362" s="2">
        <v>0</v>
      </c>
      <c r="AG362" s="2">
        <v>0</v>
      </c>
      <c r="AH362" s="2">
        <v>6374.3969043231855</v>
      </c>
      <c r="AI362" s="2">
        <v>702.73309332318604</v>
      </c>
      <c r="AJ362" s="2">
        <v>0</v>
      </c>
      <c r="AK362" s="2">
        <v>5671.6638109999994</v>
      </c>
      <c r="AL362" s="2">
        <v>0</v>
      </c>
      <c r="AM362" s="2">
        <v>0</v>
      </c>
      <c r="AN362" s="2">
        <v>0</v>
      </c>
      <c r="AO362" s="10">
        <f t="shared" si="19"/>
        <v>-4.4200000000000017</v>
      </c>
      <c r="AP362" s="16">
        <f t="shared" si="20"/>
        <v>147895.88</v>
      </c>
      <c r="AQ362" s="16">
        <f t="shared" si="21"/>
        <v>-20365.665046122274</v>
      </c>
    </row>
    <row r="363" spans="1:43" x14ac:dyDescent="0.25">
      <c r="A363" t="s">
        <v>416</v>
      </c>
      <c r="B363" t="s">
        <v>417</v>
      </c>
      <c r="C363" t="s">
        <v>896</v>
      </c>
      <c r="D363" t="s">
        <v>897</v>
      </c>
      <c r="E363" t="s">
        <v>19</v>
      </c>
      <c r="F363">
        <v>76</v>
      </c>
      <c r="G363">
        <v>46</v>
      </c>
      <c r="H363" s="2">
        <v>1580</v>
      </c>
      <c r="I363" s="2">
        <v>6360</v>
      </c>
      <c r="J363" s="2">
        <v>63531.8</v>
      </c>
      <c r="K363" s="2">
        <v>131397.6</v>
      </c>
      <c r="L363" s="1">
        <v>60.870000000000005</v>
      </c>
      <c r="M363" s="2">
        <v>187596.70476410884</v>
      </c>
      <c r="N363" s="2">
        <v>2758</v>
      </c>
      <c r="O363" s="2">
        <v>8775</v>
      </c>
      <c r="P363" s="2">
        <v>102818.24000000001</v>
      </c>
      <c r="Q363" s="2">
        <v>167690.25</v>
      </c>
      <c r="R363" s="1">
        <v>56.39</v>
      </c>
      <c r="S363" s="2">
        <v>173789.68591503365</v>
      </c>
      <c r="T363" s="2">
        <v>0</v>
      </c>
      <c r="U363" s="2">
        <v>59238.646380873586</v>
      </c>
      <c r="V363" s="2">
        <v>298.22201691319788</v>
      </c>
      <c r="W363" s="2">
        <v>9936.1343639603874</v>
      </c>
      <c r="X363" s="2">
        <v>0</v>
      </c>
      <c r="Y363" s="2">
        <v>0</v>
      </c>
      <c r="Z363" s="2">
        <v>0</v>
      </c>
      <c r="AA363" s="2">
        <v>49004.29</v>
      </c>
      <c r="AB363" s="2">
        <v>298.22201691319788</v>
      </c>
      <c r="AC363" s="2">
        <v>298.22201691319788</v>
      </c>
      <c r="AD363" s="2">
        <v>0</v>
      </c>
      <c r="AE363" s="2">
        <v>0</v>
      </c>
      <c r="AF363" s="2">
        <v>0</v>
      </c>
      <c r="AG363" s="2">
        <v>0</v>
      </c>
      <c r="AH363" s="2">
        <v>298.22201691319788</v>
      </c>
      <c r="AI363" s="2">
        <v>298.22201691319788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10">
        <f t="shared" si="19"/>
        <v>-4.480000000000004</v>
      </c>
      <c r="AP363" s="16">
        <f t="shared" si="20"/>
        <v>75579.089999999967</v>
      </c>
      <c r="AQ363" s="16">
        <f t="shared" si="21"/>
        <v>-13807.01884907519</v>
      </c>
    </row>
    <row r="364" spans="1:43" x14ac:dyDescent="0.25">
      <c r="A364" t="s">
        <v>202</v>
      </c>
      <c r="B364" t="s">
        <v>203</v>
      </c>
      <c r="C364" t="s">
        <v>222</v>
      </c>
      <c r="D364" t="s">
        <v>223</v>
      </c>
      <c r="E364" t="s">
        <v>7</v>
      </c>
      <c r="F364">
        <v>7</v>
      </c>
      <c r="G364">
        <v>0</v>
      </c>
      <c r="H364" s="2">
        <v>701</v>
      </c>
      <c r="I364" s="2">
        <v>0</v>
      </c>
      <c r="J364" s="2">
        <v>25320.12</v>
      </c>
      <c r="K364" s="2">
        <v>0</v>
      </c>
      <c r="L364" s="1">
        <v>36.119999999999997</v>
      </c>
      <c r="M364" s="2">
        <v>2516.2739692876798</v>
      </c>
      <c r="N364" s="2">
        <v>898</v>
      </c>
      <c r="O364" s="2">
        <v>0</v>
      </c>
      <c r="P364" s="2">
        <v>28349.86</v>
      </c>
      <c r="Q364" s="2">
        <v>0</v>
      </c>
      <c r="R364" s="1">
        <v>31.57</v>
      </c>
      <c r="S364" s="2">
        <v>2199.3014731564804</v>
      </c>
      <c r="T364" s="2">
        <v>0</v>
      </c>
      <c r="U364" s="2">
        <v>2613.1043444620923</v>
      </c>
      <c r="V364" s="2">
        <v>74.150242483013244</v>
      </c>
      <c r="W364" s="2">
        <v>766.95410197907893</v>
      </c>
      <c r="X364" s="2">
        <v>0</v>
      </c>
      <c r="Y364" s="2">
        <v>0</v>
      </c>
      <c r="Z364" s="2">
        <v>0</v>
      </c>
      <c r="AA364" s="2">
        <v>1772</v>
      </c>
      <c r="AB364" s="2">
        <v>74.150242483013244</v>
      </c>
      <c r="AC364" s="2">
        <v>74.150242483013244</v>
      </c>
      <c r="AD364" s="2">
        <v>0</v>
      </c>
      <c r="AE364" s="2">
        <v>0</v>
      </c>
      <c r="AF364" s="2">
        <v>0</v>
      </c>
      <c r="AG364" s="2">
        <v>0</v>
      </c>
      <c r="AH364" s="2">
        <v>74.150242483013244</v>
      </c>
      <c r="AI364" s="2">
        <v>74.150242483013244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10">
        <f t="shared" si="19"/>
        <v>-4.5499999999999972</v>
      </c>
      <c r="AP364" s="16">
        <f t="shared" si="20"/>
        <v>3029.7400000000016</v>
      </c>
      <c r="AQ364" s="16">
        <f t="shared" si="21"/>
        <v>-316.97249613119948</v>
      </c>
    </row>
    <row r="365" spans="1:43" x14ac:dyDescent="0.25">
      <c r="A365" t="s">
        <v>357</v>
      </c>
      <c r="B365" t="s">
        <v>358</v>
      </c>
      <c r="C365" t="s">
        <v>892</v>
      </c>
      <c r="D365" t="s">
        <v>893</v>
      </c>
      <c r="E365" t="s">
        <v>7</v>
      </c>
      <c r="F365">
        <v>12</v>
      </c>
      <c r="G365">
        <v>0</v>
      </c>
      <c r="H365" s="2">
        <v>644</v>
      </c>
      <c r="I365" s="2">
        <v>0</v>
      </c>
      <c r="J365" s="2">
        <v>26185.039999999997</v>
      </c>
      <c r="K365" s="2">
        <v>0</v>
      </c>
      <c r="L365" s="1">
        <v>40.659999999999997</v>
      </c>
      <c r="M365" s="2">
        <v>11956.026903920638</v>
      </c>
      <c r="N365" s="2">
        <v>881</v>
      </c>
      <c r="O365" s="2">
        <v>0</v>
      </c>
      <c r="P365" s="2">
        <v>31786.48</v>
      </c>
      <c r="Q365" s="2">
        <v>0</v>
      </c>
      <c r="R365" s="1">
        <v>36.08</v>
      </c>
      <c r="S365" s="2">
        <v>10609.283096248319</v>
      </c>
      <c r="T365" s="2">
        <v>0</v>
      </c>
      <c r="U365" s="2">
        <v>4165.2147601842289</v>
      </c>
      <c r="V365" s="2">
        <v>152.14956884590356</v>
      </c>
      <c r="W365" s="2">
        <v>987.92519133832525</v>
      </c>
      <c r="X365" s="2">
        <v>0</v>
      </c>
      <c r="Y365" s="2">
        <v>0</v>
      </c>
      <c r="Z365" s="2">
        <v>0</v>
      </c>
      <c r="AA365" s="2">
        <v>3025.14</v>
      </c>
      <c r="AB365" s="2">
        <v>152.14956884590356</v>
      </c>
      <c r="AC365" s="2">
        <v>152.14956884590356</v>
      </c>
      <c r="AD365" s="2">
        <v>0</v>
      </c>
      <c r="AE365" s="2">
        <v>0</v>
      </c>
      <c r="AF365" s="2">
        <v>0</v>
      </c>
      <c r="AG365" s="2">
        <v>0</v>
      </c>
      <c r="AH365" s="2">
        <v>152.14956884590356</v>
      </c>
      <c r="AI365" s="2">
        <v>152.14956884590356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10">
        <f t="shared" si="19"/>
        <v>-4.5799999999999983</v>
      </c>
      <c r="AP365" s="16">
        <f t="shared" si="20"/>
        <v>5601.4400000000023</v>
      </c>
      <c r="AQ365" s="16">
        <f t="shared" si="21"/>
        <v>-1346.7438076723192</v>
      </c>
    </row>
    <row r="366" spans="1:43" x14ac:dyDescent="0.25">
      <c r="A366" t="s">
        <v>754</v>
      </c>
      <c r="B366" t="s">
        <v>755</v>
      </c>
      <c r="C366" t="s">
        <v>770</v>
      </c>
      <c r="D366" t="s">
        <v>771</v>
      </c>
      <c r="E366" t="s">
        <v>7</v>
      </c>
      <c r="F366">
        <v>41</v>
      </c>
      <c r="G366">
        <v>0</v>
      </c>
      <c r="H366" s="2">
        <v>1584</v>
      </c>
      <c r="I366" s="2">
        <v>0</v>
      </c>
      <c r="J366" s="2">
        <v>68444.639999999999</v>
      </c>
      <c r="K366" s="2">
        <v>0</v>
      </c>
      <c r="L366" s="1">
        <v>43.21</v>
      </c>
      <c r="M366" s="2">
        <v>21902.6098498176</v>
      </c>
      <c r="N366" s="2">
        <v>2103</v>
      </c>
      <c r="O366" s="2">
        <v>0</v>
      </c>
      <c r="P366" s="2">
        <v>81028.59</v>
      </c>
      <c r="Q366" s="2">
        <v>0</v>
      </c>
      <c r="R366" s="1">
        <v>38.53</v>
      </c>
      <c r="S366" s="2">
        <v>19530.376244236802</v>
      </c>
      <c r="T366" s="2">
        <v>0</v>
      </c>
      <c r="U366" s="2">
        <v>10181.197731858549</v>
      </c>
      <c r="V366" s="2">
        <v>657.79043899413227</v>
      </c>
      <c r="W366" s="2">
        <v>2180.4672928644177</v>
      </c>
      <c r="X366" s="2">
        <v>0</v>
      </c>
      <c r="Y366" s="2">
        <v>0</v>
      </c>
      <c r="Z366" s="2">
        <v>0</v>
      </c>
      <c r="AA366" s="2">
        <v>7342.94</v>
      </c>
      <c r="AB366" s="2">
        <v>657.79043899413227</v>
      </c>
      <c r="AC366" s="2">
        <v>657.79043899413227</v>
      </c>
      <c r="AD366" s="2">
        <v>0</v>
      </c>
      <c r="AE366" s="2">
        <v>0</v>
      </c>
      <c r="AF366" s="2">
        <v>0</v>
      </c>
      <c r="AG366" s="2">
        <v>0</v>
      </c>
      <c r="AH366" s="2">
        <v>657.79043899413227</v>
      </c>
      <c r="AI366" s="2">
        <v>657.79043899413227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10">
        <f t="shared" si="19"/>
        <v>-4.68</v>
      </c>
      <c r="AP366" s="16">
        <f t="shared" si="20"/>
        <v>12583.949999999997</v>
      </c>
      <c r="AQ366" s="16">
        <f t="shared" si="21"/>
        <v>-2372.2336055807973</v>
      </c>
    </row>
    <row r="367" spans="1:43" x14ac:dyDescent="0.25">
      <c r="A367" t="s">
        <v>228</v>
      </c>
      <c r="B367" t="s">
        <v>229</v>
      </c>
      <c r="C367" t="s">
        <v>230</v>
      </c>
      <c r="D367" t="s">
        <v>231</v>
      </c>
      <c r="E367" t="s">
        <v>7</v>
      </c>
      <c r="F367">
        <v>179</v>
      </c>
      <c r="G367">
        <v>0</v>
      </c>
      <c r="H367" s="2">
        <v>6646</v>
      </c>
      <c r="I367" s="2">
        <v>0</v>
      </c>
      <c r="J367" s="2">
        <v>278002.18</v>
      </c>
      <c r="K367" s="2">
        <v>0</v>
      </c>
      <c r="L367" s="1">
        <v>41.83</v>
      </c>
      <c r="M367" s="2">
        <v>106875.47310394175</v>
      </c>
      <c r="N367" s="2">
        <v>8974</v>
      </c>
      <c r="O367" s="2">
        <v>0</v>
      </c>
      <c r="P367" s="2">
        <v>333294.36</v>
      </c>
      <c r="Q367" s="2">
        <v>0</v>
      </c>
      <c r="R367" s="1">
        <v>37.14</v>
      </c>
      <c r="S367" s="2">
        <v>94892.542937614067</v>
      </c>
      <c r="T367" s="2">
        <v>0</v>
      </c>
      <c r="U367" s="2">
        <v>41773.573594784815</v>
      </c>
      <c r="V367" s="2">
        <v>1262.9026431658567</v>
      </c>
      <c r="W367" s="2">
        <v>9593.1809516189587</v>
      </c>
      <c r="X367" s="2">
        <v>0</v>
      </c>
      <c r="Y367" s="2">
        <v>0</v>
      </c>
      <c r="Z367" s="2">
        <v>0</v>
      </c>
      <c r="AA367" s="2">
        <v>30917.49</v>
      </c>
      <c r="AB367" s="2">
        <v>1262.9026431658567</v>
      </c>
      <c r="AC367" s="2">
        <v>1262.9026431658567</v>
      </c>
      <c r="AD367" s="2">
        <v>0</v>
      </c>
      <c r="AE367" s="2">
        <v>0</v>
      </c>
      <c r="AF367" s="2">
        <v>0</v>
      </c>
      <c r="AG367" s="2">
        <v>0</v>
      </c>
      <c r="AH367" s="2">
        <v>1262.9026431658567</v>
      </c>
      <c r="AI367" s="2">
        <v>1262.9026431658567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10">
        <f t="shared" si="19"/>
        <v>-4.6899999999999977</v>
      </c>
      <c r="AP367" s="16">
        <f t="shared" si="20"/>
        <v>55292.179999999993</v>
      </c>
      <c r="AQ367" s="16">
        <f t="shared" si="21"/>
        <v>-11982.930166327686</v>
      </c>
    </row>
    <row r="368" spans="1:43" x14ac:dyDescent="0.25">
      <c r="A368" t="s">
        <v>434</v>
      </c>
      <c r="B368" t="s">
        <v>435</v>
      </c>
      <c r="C368" t="s">
        <v>442</v>
      </c>
      <c r="D368" t="s">
        <v>443</v>
      </c>
      <c r="E368" t="s">
        <v>7</v>
      </c>
      <c r="F368">
        <v>82</v>
      </c>
      <c r="G368">
        <v>0</v>
      </c>
      <c r="H368" s="2">
        <v>3389</v>
      </c>
      <c r="I368" s="2">
        <v>0</v>
      </c>
      <c r="J368" s="2">
        <v>144608.63</v>
      </c>
      <c r="K368" s="2">
        <v>0</v>
      </c>
      <c r="L368" s="1">
        <v>42.67</v>
      </c>
      <c r="M368" s="2">
        <v>59039.000304013454</v>
      </c>
      <c r="N368" s="2">
        <v>4608</v>
      </c>
      <c r="O368" s="2">
        <v>0</v>
      </c>
      <c r="P368" s="2">
        <v>174827.51999999999</v>
      </c>
      <c r="Q368" s="2">
        <v>0</v>
      </c>
      <c r="R368" s="1">
        <v>37.94</v>
      </c>
      <c r="S368" s="2">
        <v>52494.484919950082</v>
      </c>
      <c r="T368" s="2">
        <v>0</v>
      </c>
      <c r="U368" s="2">
        <v>22367.161864418129</v>
      </c>
      <c r="V368" s="2">
        <v>209.16802000342796</v>
      </c>
      <c r="W368" s="2">
        <v>4971.3038444147005</v>
      </c>
      <c r="X368" s="2">
        <v>0</v>
      </c>
      <c r="Y368" s="2">
        <v>0</v>
      </c>
      <c r="Z368" s="2">
        <v>0</v>
      </c>
      <c r="AA368" s="2">
        <v>17186.689999999999</v>
      </c>
      <c r="AB368" s="2">
        <v>209.16802000342796</v>
      </c>
      <c r="AC368" s="2">
        <v>209.16802000342796</v>
      </c>
      <c r="AD368" s="2">
        <v>0</v>
      </c>
      <c r="AE368" s="2">
        <v>0</v>
      </c>
      <c r="AF368" s="2">
        <v>0</v>
      </c>
      <c r="AG368" s="2">
        <v>0</v>
      </c>
      <c r="AH368" s="2">
        <v>209.16802000342796</v>
      </c>
      <c r="AI368" s="2">
        <v>209.16802000342796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10">
        <f t="shared" si="19"/>
        <v>-4.730000000000004</v>
      </c>
      <c r="AP368" s="16">
        <f t="shared" si="20"/>
        <v>30218.889999999985</v>
      </c>
      <c r="AQ368" s="16">
        <f t="shared" si="21"/>
        <v>-6544.515384063372</v>
      </c>
    </row>
    <row r="369" spans="1:43" x14ac:dyDescent="0.25">
      <c r="A369" t="s">
        <v>228</v>
      </c>
      <c r="B369" t="s">
        <v>229</v>
      </c>
      <c r="C369" t="s">
        <v>248</v>
      </c>
      <c r="D369" t="s">
        <v>249</v>
      </c>
      <c r="E369" t="s">
        <v>7</v>
      </c>
      <c r="F369">
        <v>173</v>
      </c>
      <c r="G369">
        <v>0</v>
      </c>
      <c r="H369" s="2">
        <v>6481</v>
      </c>
      <c r="I369" s="2">
        <v>0</v>
      </c>
      <c r="J369" s="2">
        <v>265656.19</v>
      </c>
      <c r="K369" s="2">
        <v>0</v>
      </c>
      <c r="L369" s="1">
        <v>40.99</v>
      </c>
      <c r="M369" s="2">
        <v>120052.90998067394</v>
      </c>
      <c r="N369" s="2">
        <v>8860</v>
      </c>
      <c r="O369" s="2">
        <v>0</v>
      </c>
      <c r="P369" s="2">
        <v>321175</v>
      </c>
      <c r="Q369" s="2">
        <v>0</v>
      </c>
      <c r="R369" s="1">
        <v>36.25</v>
      </c>
      <c r="S369" s="2">
        <v>106170.23632104001</v>
      </c>
      <c r="T369" s="2">
        <v>0</v>
      </c>
      <c r="U369" s="2">
        <v>40384.091425441671</v>
      </c>
      <c r="V369" s="2">
        <v>1262.380603743768</v>
      </c>
      <c r="W369" s="2">
        <v>9655.4808216979072</v>
      </c>
      <c r="X369" s="2">
        <v>0</v>
      </c>
      <c r="Y369" s="2">
        <v>0</v>
      </c>
      <c r="Z369" s="2">
        <v>0</v>
      </c>
      <c r="AA369" s="2">
        <v>29466.23</v>
      </c>
      <c r="AB369" s="2">
        <v>1262.380603743768</v>
      </c>
      <c r="AC369" s="2">
        <v>1262.380603743768</v>
      </c>
      <c r="AD369" s="2">
        <v>0</v>
      </c>
      <c r="AE369" s="2">
        <v>0</v>
      </c>
      <c r="AF369" s="2">
        <v>0</v>
      </c>
      <c r="AG369" s="2">
        <v>0</v>
      </c>
      <c r="AH369" s="2">
        <v>1262.380603743768</v>
      </c>
      <c r="AI369" s="2">
        <v>1262.380603743768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10">
        <f t="shared" si="19"/>
        <v>-4.740000000000002</v>
      </c>
      <c r="AP369" s="16">
        <f t="shared" si="20"/>
        <v>55518.81</v>
      </c>
      <c r="AQ369" s="16">
        <f t="shared" si="21"/>
        <v>-13882.673659633932</v>
      </c>
    </row>
    <row r="370" spans="1:43" x14ac:dyDescent="0.25">
      <c r="A370" t="s">
        <v>202</v>
      </c>
      <c r="B370" t="s">
        <v>203</v>
      </c>
      <c r="C370" t="s">
        <v>894</v>
      </c>
      <c r="D370" t="s">
        <v>895</v>
      </c>
      <c r="E370" t="s">
        <v>7</v>
      </c>
      <c r="F370">
        <v>8</v>
      </c>
      <c r="G370">
        <v>0</v>
      </c>
      <c r="H370" s="2">
        <v>646</v>
      </c>
      <c r="I370" s="2">
        <v>0</v>
      </c>
      <c r="J370" s="2">
        <v>22364.519999999997</v>
      </c>
      <c r="K370" s="2">
        <v>0</v>
      </c>
      <c r="L370" s="1">
        <v>34.619999999999997</v>
      </c>
      <c r="M370" s="2">
        <v>3429.6051099340798</v>
      </c>
      <c r="N370" s="2">
        <v>831</v>
      </c>
      <c r="O370" s="2">
        <v>0</v>
      </c>
      <c r="P370" s="2">
        <v>24763.8</v>
      </c>
      <c r="Q370" s="2">
        <v>0</v>
      </c>
      <c r="R370" s="1">
        <v>29.8</v>
      </c>
      <c r="S370" s="2">
        <v>2952.1153170432008</v>
      </c>
      <c r="T370" s="2">
        <v>0</v>
      </c>
      <c r="U370" s="2">
        <v>1942.7174881824626</v>
      </c>
      <c r="V370" s="2">
        <v>242.7233862033836</v>
      </c>
      <c r="W370" s="2">
        <v>766.95410197907893</v>
      </c>
      <c r="X370" s="2">
        <v>0</v>
      </c>
      <c r="Y370" s="2">
        <v>0</v>
      </c>
      <c r="Z370" s="2">
        <v>0</v>
      </c>
      <c r="AA370" s="2">
        <v>933.04</v>
      </c>
      <c r="AB370" s="2">
        <v>242.7233862033836</v>
      </c>
      <c r="AC370" s="2">
        <v>242.7233862033836</v>
      </c>
      <c r="AD370" s="2">
        <v>0</v>
      </c>
      <c r="AE370" s="2">
        <v>0</v>
      </c>
      <c r="AF370" s="2">
        <v>0</v>
      </c>
      <c r="AG370" s="2">
        <v>0</v>
      </c>
      <c r="AH370" s="2">
        <v>242.7233862033836</v>
      </c>
      <c r="AI370" s="2">
        <v>242.7233862033836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10">
        <f t="shared" si="19"/>
        <v>-4.8199999999999967</v>
      </c>
      <c r="AP370" s="16">
        <f t="shared" si="20"/>
        <v>2399.2800000000025</v>
      </c>
      <c r="AQ370" s="16">
        <f t="shared" si="21"/>
        <v>-477.48979289087902</v>
      </c>
    </row>
    <row r="371" spans="1:43" x14ac:dyDescent="0.25">
      <c r="A371" t="s">
        <v>683</v>
      </c>
      <c r="B371" t="s">
        <v>684</v>
      </c>
      <c r="C371" t="s">
        <v>694</v>
      </c>
      <c r="D371" t="s">
        <v>695</v>
      </c>
      <c r="E371" t="s">
        <v>7</v>
      </c>
      <c r="F371">
        <v>50</v>
      </c>
      <c r="G371">
        <v>0</v>
      </c>
      <c r="H371" s="2">
        <v>3030</v>
      </c>
      <c r="I371" s="2">
        <v>0</v>
      </c>
      <c r="J371" s="2">
        <v>129471.9</v>
      </c>
      <c r="K371" s="2">
        <v>0</v>
      </c>
      <c r="L371" s="1">
        <v>42.73</v>
      </c>
      <c r="M371" s="2">
        <v>19327.995655050236</v>
      </c>
      <c r="N371" s="2">
        <v>3923</v>
      </c>
      <c r="O371" s="2">
        <v>0</v>
      </c>
      <c r="P371" s="2">
        <v>148485.55000000002</v>
      </c>
      <c r="Q371" s="2">
        <v>0</v>
      </c>
      <c r="R371" s="1">
        <v>37.85</v>
      </c>
      <c r="S371" s="2">
        <v>17120.632706380798</v>
      </c>
      <c r="T371" s="2">
        <v>0</v>
      </c>
      <c r="U371" s="2">
        <v>15933.700657473129</v>
      </c>
      <c r="V371" s="2">
        <v>177.79873785183372</v>
      </c>
      <c r="W371" s="2">
        <v>3585.3619196212953</v>
      </c>
      <c r="X371" s="2">
        <v>0</v>
      </c>
      <c r="Y371" s="2">
        <v>0</v>
      </c>
      <c r="Z371" s="2">
        <v>0</v>
      </c>
      <c r="AA371" s="2">
        <v>12170.54</v>
      </c>
      <c r="AB371" s="2">
        <v>177.79873785183372</v>
      </c>
      <c r="AC371" s="2">
        <v>177.79873785183372</v>
      </c>
      <c r="AD371" s="2">
        <v>0</v>
      </c>
      <c r="AE371" s="2">
        <v>0</v>
      </c>
      <c r="AF371" s="2">
        <v>0</v>
      </c>
      <c r="AG371" s="2">
        <v>0</v>
      </c>
      <c r="AH371" s="2">
        <v>177.79873785183372</v>
      </c>
      <c r="AI371" s="2">
        <v>177.79873785183372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10">
        <f t="shared" si="19"/>
        <v>-4.8799999999999955</v>
      </c>
      <c r="AP371" s="16">
        <f t="shared" si="20"/>
        <v>19013.650000000023</v>
      </c>
      <c r="AQ371" s="16">
        <f t="shared" si="21"/>
        <v>-2207.3629486694372</v>
      </c>
    </row>
    <row r="372" spans="1:43" x14ac:dyDescent="0.25">
      <c r="A372" t="s">
        <v>343</v>
      </c>
      <c r="B372" t="s">
        <v>344</v>
      </c>
      <c r="C372" t="s">
        <v>345</v>
      </c>
      <c r="D372" t="s">
        <v>346</v>
      </c>
      <c r="E372" t="s">
        <v>19</v>
      </c>
      <c r="F372">
        <v>47</v>
      </c>
      <c r="G372">
        <v>28</v>
      </c>
      <c r="H372" s="2">
        <v>1186</v>
      </c>
      <c r="I372" s="2">
        <v>5110</v>
      </c>
      <c r="J372" s="2">
        <v>46894.44</v>
      </c>
      <c r="K372" s="2">
        <v>108178.70000000001</v>
      </c>
      <c r="L372" s="1">
        <v>60.71</v>
      </c>
      <c r="M372" s="2">
        <v>143362.72578551038</v>
      </c>
      <c r="N372" s="2">
        <v>2083</v>
      </c>
      <c r="O372" s="2">
        <v>7025</v>
      </c>
      <c r="P372" s="2">
        <v>75821.2</v>
      </c>
      <c r="Q372" s="2">
        <v>136495.75</v>
      </c>
      <c r="R372" s="1">
        <v>55.83</v>
      </c>
      <c r="S372" s="2">
        <v>131838.9224280192</v>
      </c>
      <c r="T372" s="2">
        <v>0</v>
      </c>
      <c r="U372" s="2">
        <v>43717.899250244016</v>
      </c>
      <c r="V372" s="2">
        <v>108.01433225378423</v>
      </c>
      <c r="W372" s="2">
        <v>7585.1149179902377</v>
      </c>
      <c r="X372" s="2">
        <v>0</v>
      </c>
      <c r="Y372" s="2">
        <v>0</v>
      </c>
      <c r="Z372" s="2">
        <v>0</v>
      </c>
      <c r="AA372" s="2">
        <v>36024.769999999997</v>
      </c>
      <c r="AB372" s="2">
        <v>108.01433225378423</v>
      </c>
      <c r="AC372" s="2">
        <v>108.01433225378423</v>
      </c>
      <c r="AD372" s="2">
        <v>0</v>
      </c>
      <c r="AE372" s="2">
        <v>0</v>
      </c>
      <c r="AF372" s="2">
        <v>0</v>
      </c>
      <c r="AG372" s="2">
        <v>0</v>
      </c>
      <c r="AH372" s="2">
        <v>108.01433225378423</v>
      </c>
      <c r="AI372" s="2">
        <v>108.01433225378423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10">
        <f t="shared" si="19"/>
        <v>-4.8800000000000026</v>
      </c>
      <c r="AP372" s="16">
        <f t="shared" si="20"/>
        <v>57243.81</v>
      </c>
      <c r="AQ372" s="16">
        <f t="shared" si="21"/>
        <v>-11523.803357491182</v>
      </c>
    </row>
    <row r="373" spans="1:43" x14ac:dyDescent="0.25">
      <c r="A373" t="s">
        <v>416</v>
      </c>
      <c r="B373" t="s">
        <v>417</v>
      </c>
      <c r="C373" t="s">
        <v>426</v>
      </c>
      <c r="D373" t="s">
        <v>427</v>
      </c>
      <c r="E373" t="s">
        <v>7</v>
      </c>
      <c r="F373">
        <v>11</v>
      </c>
      <c r="G373">
        <v>0</v>
      </c>
      <c r="H373" s="2">
        <v>622</v>
      </c>
      <c r="I373" s="2">
        <v>0</v>
      </c>
      <c r="J373" s="2">
        <v>26298.16</v>
      </c>
      <c r="K373" s="2">
        <v>0</v>
      </c>
      <c r="L373" s="1">
        <v>42.28</v>
      </c>
      <c r="M373" s="2">
        <v>9755.9846320204815</v>
      </c>
      <c r="N373" s="2">
        <v>841</v>
      </c>
      <c r="O373" s="2">
        <v>0</v>
      </c>
      <c r="P373" s="2">
        <v>31419.759999999998</v>
      </c>
      <c r="Q373" s="2">
        <v>0</v>
      </c>
      <c r="R373" s="1">
        <v>37.36</v>
      </c>
      <c r="S373" s="2">
        <v>8620.709220725761</v>
      </c>
      <c r="T373" s="2">
        <v>0</v>
      </c>
      <c r="U373" s="2">
        <v>3734.7483864742558</v>
      </c>
      <c r="V373" s="2">
        <v>20.316761942285666</v>
      </c>
      <c r="W373" s="2">
        <v>899.54162453197034</v>
      </c>
      <c r="X373" s="2">
        <v>0</v>
      </c>
      <c r="Y373" s="2">
        <v>0</v>
      </c>
      <c r="Z373" s="2">
        <v>0</v>
      </c>
      <c r="AA373" s="2">
        <v>2814.89</v>
      </c>
      <c r="AB373" s="2">
        <v>20.316761942285666</v>
      </c>
      <c r="AC373" s="2">
        <v>20.316761942285666</v>
      </c>
      <c r="AD373" s="2">
        <v>0</v>
      </c>
      <c r="AE373" s="2">
        <v>0</v>
      </c>
      <c r="AF373" s="2">
        <v>0</v>
      </c>
      <c r="AG373" s="2">
        <v>0</v>
      </c>
      <c r="AH373" s="2">
        <v>20.316761942285666</v>
      </c>
      <c r="AI373" s="2">
        <v>20.316761942285666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10">
        <f t="shared" si="19"/>
        <v>-4.9200000000000017</v>
      </c>
      <c r="AP373" s="16">
        <f t="shared" si="20"/>
        <v>5121.5999999999985</v>
      </c>
      <c r="AQ373" s="16">
        <f t="shared" si="21"/>
        <v>-1135.2754112947205</v>
      </c>
    </row>
    <row r="374" spans="1:43" x14ac:dyDescent="0.25">
      <c r="A374" t="s">
        <v>598</v>
      </c>
      <c r="B374" t="s">
        <v>599</v>
      </c>
      <c r="C374" t="s">
        <v>610</v>
      </c>
      <c r="D374" t="s">
        <v>611</v>
      </c>
      <c r="E374" t="s">
        <v>7</v>
      </c>
      <c r="F374">
        <v>240</v>
      </c>
      <c r="G374">
        <v>0</v>
      </c>
      <c r="H374" s="2">
        <v>8928</v>
      </c>
      <c r="I374" s="2">
        <v>0</v>
      </c>
      <c r="J374" s="2">
        <v>362387.52</v>
      </c>
      <c r="K374" s="2">
        <v>0</v>
      </c>
      <c r="L374" s="1">
        <v>40.590000000000003</v>
      </c>
      <c r="M374" s="2">
        <v>164035.83199132804</v>
      </c>
      <c r="N374" s="2">
        <v>12031</v>
      </c>
      <c r="O374" s="2">
        <v>0</v>
      </c>
      <c r="P374" s="2">
        <v>428664.53</v>
      </c>
      <c r="Q374" s="2">
        <v>0</v>
      </c>
      <c r="R374" s="1">
        <v>35.630000000000003</v>
      </c>
      <c r="S374" s="2">
        <v>143991.04936809602</v>
      </c>
      <c r="T374" s="2">
        <v>0</v>
      </c>
      <c r="U374" s="2">
        <v>51719.149163597263</v>
      </c>
      <c r="V374" s="2">
        <v>4354.4052459098821</v>
      </c>
      <c r="W374" s="2">
        <v>13276.003917687378</v>
      </c>
      <c r="X374" s="2">
        <v>0</v>
      </c>
      <c r="Y374" s="2">
        <v>0</v>
      </c>
      <c r="Z374" s="2">
        <v>3967.33</v>
      </c>
      <c r="AA374" s="2">
        <v>30121.41</v>
      </c>
      <c r="AB374" s="2">
        <v>8321.735245909882</v>
      </c>
      <c r="AC374" s="2">
        <v>4354.4052459098821</v>
      </c>
      <c r="AD374" s="2">
        <v>0</v>
      </c>
      <c r="AE374" s="2">
        <v>0</v>
      </c>
      <c r="AF374" s="2">
        <v>3967.33</v>
      </c>
      <c r="AG374" s="2">
        <v>0</v>
      </c>
      <c r="AH374" s="2">
        <v>8321.735245909882</v>
      </c>
      <c r="AI374" s="2">
        <v>4354.4052459098821</v>
      </c>
      <c r="AJ374" s="2">
        <v>0</v>
      </c>
      <c r="AK374" s="2">
        <v>0</v>
      </c>
      <c r="AL374" s="2">
        <v>0</v>
      </c>
      <c r="AM374" s="2">
        <v>3967.33</v>
      </c>
      <c r="AN374" s="2">
        <v>0</v>
      </c>
      <c r="AO374" s="10">
        <f t="shared" si="19"/>
        <v>-4.9600000000000009</v>
      </c>
      <c r="AP374" s="16">
        <f t="shared" si="20"/>
        <v>66277.010000000009</v>
      </c>
      <c r="AQ374" s="16">
        <f t="shared" si="21"/>
        <v>-20044.782623232022</v>
      </c>
    </row>
    <row r="375" spans="1:43" x14ac:dyDescent="0.25">
      <c r="A375" t="s">
        <v>402</v>
      </c>
      <c r="B375" t="s">
        <v>403</v>
      </c>
      <c r="C375" t="s">
        <v>874</v>
      </c>
      <c r="D375" t="s">
        <v>875</v>
      </c>
      <c r="E375" t="s">
        <v>7</v>
      </c>
      <c r="F375">
        <v>201</v>
      </c>
      <c r="G375">
        <v>0</v>
      </c>
      <c r="H375" s="2">
        <v>8508</v>
      </c>
      <c r="I375" s="2">
        <v>0</v>
      </c>
      <c r="J375" s="2">
        <v>365078.27999999997</v>
      </c>
      <c r="K375" s="2">
        <v>0</v>
      </c>
      <c r="L375" s="1">
        <v>42.91</v>
      </c>
      <c r="M375" s="2">
        <v>72959.834412581753</v>
      </c>
      <c r="N375" s="2">
        <v>11092</v>
      </c>
      <c r="O375" s="2">
        <v>0</v>
      </c>
      <c r="P375" s="2">
        <v>420719.56</v>
      </c>
      <c r="Q375" s="2">
        <v>0</v>
      </c>
      <c r="R375" s="1">
        <v>37.93</v>
      </c>
      <c r="S375" s="2">
        <v>64492.34489091648</v>
      </c>
      <c r="T375" s="2">
        <v>0</v>
      </c>
      <c r="U375" s="2">
        <v>45661.137587641264</v>
      </c>
      <c r="V375" s="2">
        <v>1693.7467565845</v>
      </c>
      <c r="W375" s="2">
        <v>10672.720831056766</v>
      </c>
      <c r="X375" s="2">
        <v>0</v>
      </c>
      <c r="Y375" s="2">
        <v>0</v>
      </c>
      <c r="Z375" s="2">
        <v>0</v>
      </c>
      <c r="AA375" s="2">
        <v>33294.67</v>
      </c>
      <c r="AB375" s="2">
        <v>1693.7467565845</v>
      </c>
      <c r="AC375" s="2">
        <v>1693.7467565845</v>
      </c>
      <c r="AD375" s="2">
        <v>0</v>
      </c>
      <c r="AE375" s="2">
        <v>0</v>
      </c>
      <c r="AF375" s="2">
        <v>0</v>
      </c>
      <c r="AG375" s="2">
        <v>0</v>
      </c>
      <c r="AH375" s="2">
        <v>1693.7467565845</v>
      </c>
      <c r="AI375" s="2">
        <v>1693.7467565845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10">
        <f t="shared" si="19"/>
        <v>-4.9799999999999969</v>
      </c>
      <c r="AP375" s="16">
        <f t="shared" si="20"/>
        <v>55641.280000000028</v>
      </c>
      <c r="AQ375" s="16">
        <f t="shared" si="21"/>
        <v>-8467.4895216652731</v>
      </c>
    </row>
    <row r="376" spans="1:43" x14ac:dyDescent="0.25">
      <c r="A376" t="s">
        <v>402</v>
      </c>
      <c r="B376" t="s">
        <v>403</v>
      </c>
      <c r="C376" t="s">
        <v>250</v>
      </c>
      <c r="D376" t="s">
        <v>406</v>
      </c>
      <c r="E376" t="s">
        <v>7</v>
      </c>
      <c r="F376">
        <v>1184</v>
      </c>
      <c r="G376">
        <v>0</v>
      </c>
      <c r="H376" s="2">
        <v>22956</v>
      </c>
      <c r="I376" s="2">
        <v>0</v>
      </c>
      <c r="J376" s="2">
        <v>980680.32</v>
      </c>
      <c r="K376" s="2">
        <v>0</v>
      </c>
      <c r="L376" s="1">
        <v>42.72</v>
      </c>
      <c r="M376" s="2">
        <v>1451350.5523694903</v>
      </c>
      <c r="N376" s="2">
        <v>37165</v>
      </c>
      <c r="O376" s="2">
        <v>0</v>
      </c>
      <c r="P376" s="2">
        <v>1401492.1500000001</v>
      </c>
      <c r="Q376" s="2">
        <v>0</v>
      </c>
      <c r="R376" s="1">
        <v>37.71</v>
      </c>
      <c r="S376" s="2">
        <v>1281143.0086576189</v>
      </c>
      <c r="T376" s="2">
        <v>0</v>
      </c>
      <c r="U376" s="2">
        <v>243806.20955860961</v>
      </c>
      <c r="V376" s="2">
        <v>10368.141328104626</v>
      </c>
      <c r="W376" s="2">
        <v>56856.968230504979</v>
      </c>
      <c r="X376" s="2">
        <v>0</v>
      </c>
      <c r="Y376" s="2">
        <v>0</v>
      </c>
      <c r="Z376" s="2">
        <v>0</v>
      </c>
      <c r="AA376" s="2">
        <v>176581.1</v>
      </c>
      <c r="AB376" s="2">
        <v>10368.141328104626</v>
      </c>
      <c r="AC376" s="2">
        <v>10368.141328104626</v>
      </c>
      <c r="AD376" s="2">
        <v>0</v>
      </c>
      <c r="AE376" s="2">
        <v>0</v>
      </c>
      <c r="AF376" s="2">
        <v>0</v>
      </c>
      <c r="AG376" s="2">
        <v>0</v>
      </c>
      <c r="AH376" s="2">
        <v>10368.141328104626</v>
      </c>
      <c r="AI376" s="2">
        <v>10368.141328104626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10">
        <f t="shared" si="19"/>
        <v>-5.009999999999998</v>
      </c>
      <c r="AP376" s="16">
        <f t="shared" si="20"/>
        <v>420811.83000000019</v>
      </c>
      <c r="AQ376" s="16">
        <f t="shared" si="21"/>
        <v>-170207.54371187137</v>
      </c>
    </row>
    <row r="377" spans="1:43" x14ac:dyDescent="0.25">
      <c r="A377" t="s">
        <v>484</v>
      </c>
      <c r="B377" t="s">
        <v>485</v>
      </c>
      <c r="C377" t="s">
        <v>488</v>
      </c>
      <c r="D377" t="s">
        <v>489</v>
      </c>
      <c r="E377" t="s">
        <v>7</v>
      </c>
      <c r="F377">
        <v>572</v>
      </c>
      <c r="G377">
        <v>0</v>
      </c>
      <c r="H377" s="2">
        <v>21438</v>
      </c>
      <c r="I377" s="2">
        <v>0</v>
      </c>
      <c r="J377" s="2">
        <v>877457.34</v>
      </c>
      <c r="K377" s="2">
        <v>0</v>
      </c>
      <c r="L377" s="1">
        <v>40.93</v>
      </c>
      <c r="M377" s="2">
        <v>320368.69312099199</v>
      </c>
      <c r="N377" s="2">
        <v>28830</v>
      </c>
      <c r="O377" s="2">
        <v>0</v>
      </c>
      <c r="P377" s="2">
        <v>1033843.7999999999</v>
      </c>
      <c r="Q377" s="2">
        <v>0</v>
      </c>
      <c r="R377" s="1">
        <v>35.86</v>
      </c>
      <c r="S377" s="2">
        <v>280684.61605958402</v>
      </c>
      <c r="T377" s="2">
        <v>0</v>
      </c>
      <c r="U377" s="2">
        <v>114238.77947237447</v>
      </c>
      <c r="V377" s="2">
        <v>4662.9089305129892</v>
      </c>
      <c r="W377" s="2">
        <v>29331.900541861483</v>
      </c>
      <c r="X377" s="2">
        <v>0</v>
      </c>
      <c r="Y377" s="2">
        <v>0</v>
      </c>
      <c r="Z377" s="2">
        <v>0</v>
      </c>
      <c r="AA377" s="2">
        <v>80243.97</v>
      </c>
      <c r="AB377" s="2">
        <v>4662.9089305129892</v>
      </c>
      <c r="AC377" s="2">
        <v>4662.9089305129892</v>
      </c>
      <c r="AD377" s="2">
        <v>0</v>
      </c>
      <c r="AE377" s="2">
        <v>0</v>
      </c>
      <c r="AF377" s="2">
        <v>0</v>
      </c>
      <c r="AG377" s="2">
        <v>0</v>
      </c>
      <c r="AH377" s="2">
        <v>4662.9089305129892</v>
      </c>
      <c r="AI377" s="2">
        <v>4662.9089305129892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10">
        <f t="shared" si="19"/>
        <v>-5.07</v>
      </c>
      <c r="AP377" s="16">
        <f t="shared" si="20"/>
        <v>156386.45999999996</v>
      </c>
      <c r="AQ377" s="16">
        <f t="shared" si="21"/>
        <v>-39684.077061407967</v>
      </c>
    </row>
    <row r="378" spans="1:43" x14ac:dyDescent="0.25">
      <c r="A378" t="s">
        <v>331</v>
      </c>
      <c r="B378" t="s">
        <v>332</v>
      </c>
      <c r="C378" t="s">
        <v>329</v>
      </c>
      <c r="D378" t="s">
        <v>330</v>
      </c>
      <c r="E378" t="s">
        <v>7</v>
      </c>
      <c r="F378">
        <v>1556</v>
      </c>
      <c r="G378">
        <v>0</v>
      </c>
      <c r="H378" s="2">
        <v>64804</v>
      </c>
      <c r="I378" s="2">
        <v>0</v>
      </c>
      <c r="J378" s="2">
        <v>2869521.12</v>
      </c>
      <c r="K378" s="2">
        <v>0</v>
      </c>
      <c r="L378" s="1">
        <v>44.28</v>
      </c>
      <c r="M378" s="2">
        <v>291310.49994052615</v>
      </c>
      <c r="N378" s="2">
        <v>80396</v>
      </c>
      <c r="O378" s="2">
        <v>0</v>
      </c>
      <c r="P378" s="2">
        <v>3145091.52</v>
      </c>
      <c r="Q378" s="2">
        <v>0</v>
      </c>
      <c r="R378" s="1">
        <v>39.119999999999997</v>
      </c>
      <c r="S378" s="2">
        <v>257363.74791493634</v>
      </c>
      <c r="T378" s="15">
        <v>60892.034731</v>
      </c>
      <c r="U378" s="2">
        <v>263534.99042135128</v>
      </c>
      <c r="V378" s="2">
        <v>7044.9409112822323</v>
      </c>
      <c r="W378" s="2">
        <v>73171.299510069017</v>
      </c>
      <c r="X378" s="2">
        <v>0</v>
      </c>
      <c r="Y378" s="2">
        <v>0</v>
      </c>
      <c r="Z378" s="2">
        <v>36714.11</v>
      </c>
      <c r="AA378" s="2">
        <v>146604.64000000001</v>
      </c>
      <c r="AB378" s="2">
        <v>104651.08564228223</v>
      </c>
      <c r="AC378" s="2">
        <v>7044.9409112822323</v>
      </c>
      <c r="AD378" s="2">
        <v>0</v>
      </c>
      <c r="AE378" s="2">
        <v>0</v>
      </c>
      <c r="AF378" s="2">
        <v>36714.11</v>
      </c>
      <c r="AG378" s="2">
        <v>0</v>
      </c>
      <c r="AH378" s="2">
        <v>43759.050911282233</v>
      </c>
      <c r="AI378" s="2">
        <v>7044.9409112822323</v>
      </c>
      <c r="AJ378" s="2">
        <v>0</v>
      </c>
      <c r="AK378" s="2">
        <v>0</v>
      </c>
      <c r="AL378" s="2">
        <v>0</v>
      </c>
      <c r="AM378" s="2">
        <v>36714.11</v>
      </c>
      <c r="AN378" s="2">
        <v>0</v>
      </c>
      <c r="AO378" s="10">
        <f t="shared" si="19"/>
        <v>-5.1600000000000037</v>
      </c>
      <c r="AP378" s="16">
        <f t="shared" si="20"/>
        <v>275570.39999999991</v>
      </c>
      <c r="AQ378" s="16">
        <f t="shared" si="21"/>
        <v>-33946.752025589813</v>
      </c>
    </row>
    <row r="379" spans="1:43" x14ac:dyDescent="0.25">
      <c r="A379" t="s">
        <v>228</v>
      </c>
      <c r="B379" t="s">
        <v>229</v>
      </c>
      <c r="C379" t="s">
        <v>253</v>
      </c>
      <c r="D379" t="s">
        <v>254</v>
      </c>
      <c r="E379" t="s">
        <v>7</v>
      </c>
      <c r="F379">
        <v>3</v>
      </c>
      <c r="G379">
        <v>0</v>
      </c>
      <c r="H379" s="2">
        <v>99</v>
      </c>
      <c r="I379" s="2">
        <v>0</v>
      </c>
      <c r="J379" s="2">
        <v>4117.4100000000008</v>
      </c>
      <c r="K379" s="2">
        <v>0</v>
      </c>
      <c r="L379" s="1">
        <v>41.59</v>
      </c>
      <c r="M379" s="2">
        <v>17468.849321688962</v>
      </c>
      <c r="N379" s="2">
        <v>227</v>
      </c>
      <c r="O379" s="2">
        <v>0</v>
      </c>
      <c r="P379" s="2">
        <v>8249.18</v>
      </c>
      <c r="Q379" s="2">
        <v>0</v>
      </c>
      <c r="R379" s="1">
        <v>36.340000000000003</v>
      </c>
      <c r="S379" s="2">
        <v>15263.716863432963</v>
      </c>
      <c r="T379" s="2">
        <v>0</v>
      </c>
      <c r="U379" s="2">
        <v>1848.5482706601988</v>
      </c>
      <c r="V379" s="2">
        <v>82.095953636073773</v>
      </c>
      <c r="W379" s="2">
        <v>545.94231702412515</v>
      </c>
      <c r="X379" s="2">
        <v>0</v>
      </c>
      <c r="Y379" s="2">
        <v>0</v>
      </c>
      <c r="Z379" s="2">
        <v>0</v>
      </c>
      <c r="AA379" s="2">
        <v>1220.51</v>
      </c>
      <c r="AB379" s="2">
        <v>82.095953636073773</v>
      </c>
      <c r="AC379" s="2">
        <v>82.095953636073773</v>
      </c>
      <c r="AD379" s="2">
        <v>0</v>
      </c>
      <c r="AE379" s="2">
        <v>0</v>
      </c>
      <c r="AF379" s="2">
        <v>0</v>
      </c>
      <c r="AG379" s="2">
        <v>0</v>
      </c>
      <c r="AH379" s="2">
        <v>82.095953636073773</v>
      </c>
      <c r="AI379" s="2">
        <v>82.095953636073773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10">
        <f t="shared" si="19"/>
        <v>-5.25</v>
      </c>
      <c r="AP379" s="16">
        <f t="shared" si="20"/>
        <v>4131.7699999999995</v>
      </c>
      <c r="AQ379" s="16">
        <f t="shared" si="21"/>
        <v>-2205.1324582559992</v>
      </c>
    </row>
    <row r="380" spans="1:43" x14ac:dyDescent="0.25">
      <c r="A380" t="s">
        <v>484</v>
      </c>
      <c r="B380" t="s">
        <v>485</v>
      </c>
      <c r="C380" t="s">
        <v>391</v>
      </c>
      <c r="D380" t="s">
        <v>496</v>
      </c>
      <c r="E380" t="s">
        <v>7</v>
      </c>
      <c r="F380">
        <v>554</v>
      </c>
      <c r="G380">
        <v>0</v>
      </c>
      <c r="H380" s="2">
        <v>15442</v>
      </c>
      <c r="I380" s="2">
        <v>0</v>
      </c>
      <c r="J380" s="2">
        <v>664006</v>
      </c>
      <c r="K380" s="2">
        <v>0</v>
      </c>
      <c r="L380" s="1">
        <v>43</v>
      </c>
      <c r="M380" s="2">
        <v>469650.26092435198</v>
      </c>
      <c r="N380" s="2">
        <v>22136</v>
      </c>
      <c r="O380" s="2">
        <v>0</v>
      </c>
      <c r="P380" s="2">
        <v>834527.20000000007</v>
      </c>
      <c r="Q380" s="2">
        <v>0</v>
      </c>
      <c r="R380" s="1">
        <v>37.700000000000003</v>
      </c>
      <c r="S380" s="2">
        <v>411763.13574065286</v>
      </c>
      <c r="T380" s="2">
        <v>0</v>
      </c>
      <c r="U380" s="2">
        <v>105933.12901989598</v>
      </c>
      <c r="V380" s="2">
        <v>1480.7439669013547</v>
      </c>
      <c r="W380" s="2">
        <v>27001.72505299461</v>
      </c>
      <c r="X380" s="2">
        <v>0</v>
      </c>
      <c r="Y380" s="2">
        <v>0</v>
      </c>
      <c r="Z380" s="2">
        <v>0</v>
      </c>
      <c r="AA380" s="2">
        <v>77450.66</v>
      </c>
      <c r="AB380" s="2">
        <v>1480.7439669013547</v>
      </c>
      <c r="AC380" s="2">
        <v>1480.7439669013547</v>
      </c>
      <c r="AD380" s="2">
        <v>0</v>
      </c>
      <c r="AE380" s="2">
        <v>0</v>
      </c>
      <c r="AF380" s="2">
        <v>0</v>
      </c>
      <c r="AG380" s="2">
        <v>0</v>
      </c>
      <c r="AH380" s="2">
        <v>1480.7439669013547</v>
      </c>
      <c r="AI380" s="2">
        <v>1480.7439669013547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10">
        <f t="shared" si="19"/>
        <v>-5.2999999999999972</v>
      </c>
      <c r="AP380" s="16">
        <f t="shared" si="20"/>
        <v>170521.20000000007</v>
      </c>
      <c r="AQ380" s="16">
        <f t="shared" si="21"/>
        <v>-57887.125183699129</v>
      </c>
    </row>
    <row r="381" spans="1:43" x14ac:dyDescent="0.25">
      <c r="A381" t="s">
        <v>416</v>
      </c>
      <c r="B381" t="s">
        <v>417</v>
      </c>
      <c r="C381" t="s">
        <v>422</v>
      </c>
      <c r="D381" t="s">
        <v>423</v>
      </c>
      <c r="E381" t="s">
        <v>7</v>
      </c>
      <c r="F381">
        <v>1258</v>
      </c>
      <c r="G381">
        <v>0</v>
      </c>
      <c r="H381" s="2">
        <v>42785</v>
      </c>
      <c r="I381" s="2">
        <v>0</v>
      </c>
      <c r="J381" s="2">
        <v>1857724.7000000002</v>
      </c>
      <c r="K381" s="2">
        <v>0</v>
      </c>
      <c r="L381" s="1">
        <v>43.42</v>
      </c>
      <c r="M381" s="2">
        <v>623164.78063142789</v>
      </c>
      <c r="N381" s="2">
        <v>57423</v>
      </c>
      <c r="O381" s="2">
        <v>0</v>
      </c>
      <c r="P381" s="2">
        <v>2188964.7599999998</v>
      </c>
      <c r="Q381" s="2">
        <v>0</v>
      </c>
      <c r="R381" s="1">
        <v>38.119999999999997</v>
      </c>
      <c r="S381" s="2">
        <v>547099.06581460219</v>
      </c>
      <c r="T381" s="2">
        <v>0</v>
      </c>
      <c r="U381" s="2">
        <v>238415.60527231215</v>
      </c>
      <c r="V381" s="2">
        <v>1656.3668512959266</v>
      </c>
      <c r="W381" s="2">
        <v>59329.428421016222</v>
      </c>
      <c r="X381" s="2">
        <v>0</v>
      </c>
      <c r="Y381" s="2">
        <v>0</v>
      </c>
      <c r="Z381" s="2">
        <v>0</v>
      </c>
      <c r="AA381" s="2">
        <v>177429.81</v>
      </c>
      <c r="AB381" s="2">
        <v>1656.3668512959266</v>
      </c>
      <c r="AC381" s="2">
        <v>1656.3668512959266</v>
      </c>
      <c r="AD381" s="2">
        <v>0</v>
      </c>
      <c r="AE381" s="2">
        <v>0</v>
      </c>
      <c r="AF381" s="2">
        <v>0</v>
      </c>
      <c r="AG381" s="2">
        <v>0</v>
      </c>
      <c r="AH381" s="2">
        <v>1656.3668512959266</v>
      </c>
      <c r="AI381" s="2">
        <v>1656.3668512959266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10">
        <f t="shared" si="19"/>
        <v>-5.3000000000000043</v>
      </c>
      <c r="AP381" s="16">
        <f t="shared" si="20"/>
        <v>331240.05999999959</v>
      </c>
      <c r="AQ381" s="16">
        <f t="shared" si="21"/>
        <v>-76065.714816825697</v>
      </c>
    </row>
    <row r="382" spans="1:43" x14ac:dyDescent="0.25">
      <c r="A382" t="s">
        <v>484</v>
      </c>
      <c r="B382" t="s">
        <v>485</v>
      </c>
      <c r="C382" t="s">
        <v>389</v>
      </c>
      <c r="D382" t="s">
        <v>493</v>
      </c>
      <c r="E382" t="s">
        <v>7</v>
      </c>
      <c r="F382">
        <v>34</v>
      </c>
      <c r="G382">
        <v>0</v>
      </c>
      <c r="H382" s="2">
        <v>2097</v>
      </c>
      <c r="I382" s="2">
        <v>0</v>
      </c>
      <c r="J382" s="2">
        <v>84613.95</v>
      </c>
      <c r="K382" s="2">
        <v>0</v>
      </c>
      <c r="L382" s="1">
        <v>40.35</v>
      </c>
      <c r="M382" s="2">
        <v>34083.960143184006</v>
      </c>
      <c r="N382" s="2">
        <v>2844</v>
      </c>
      <c r="O382" s="2">
        <v>0</v>
      </c>
      <c r="P382" s="2">
        <v>99653.759999999995</v>
      </c>
      <c r="Q382" s="2">
        <v>0</v>
      </c>
      <c r="R382" s="1">
        <v>35.04</v>
      </c>
      <c r="S382" s="2">
        <v>29598.561670809606</v>
      </c>
      <c r="T382" s="2">
        <v>0</v>
      </c>
      <c r="U382" s="2">
        <v>10244.972304791892</v>
      </c>
      <c r="V382" s="2">
        <v>328.60696321527212</v>
      </c>
      <c r="W382" s="2">
        <v>3018.2653415766204</v>
      </c>
      <c r="X382" s="2">
        <v>0</v>
      </c>
      <c r="Y382" s="2">
        <v>0</v>
      </c>
      <c r="Z382" s="2">
        <v>0</v>
      </c>
      <c r="AA382" s="2">
        <v>6898.1</v>
      </c>
      <c r="AB382" s="2">
        <v>328.60696321527212</v>
      </c>
      <c r="AC382" s="2">
        <v>328.60696321527212</v>
      </c>
      <c r="AD382" s="2">
        <v>0</v>
      </c>
      <c r="AE382" s="2">
        <v>0</v>
      </c>
      <c r="AF382" s="2">
        <v>0</v>
      </c>
      <c r="AG382" s="2">
        <v>0</v>
      </c>
      <c r="AH382" s="2">
        <v>328.60696321527212</v>
      </c>
      <c r="AI382" s="2">
        <v>328.60696321527212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10">
        <f t="shared" si="19"/>
        <v>-5.3100000000000023</v>
      </c>
      <c r="AP382" s="16">
        <f t="shared" si="20"/>
        <v>15039.809999999998</v>
      </c>
      <c r="AQ382" s="16">
        <f t="shared" si="21"/>
        <v>-4485.3984723743997</v>
      </c>
    </row>
    <row r="383" spans="1:43" x14ac:dyDescent="0.25">
      <c r="A383" t="s">
        <v>31</v>
      </c>
      <c r="B383" t="s">
        <v>32</v>
      </c>
      <c r="C383" t="s">
        <v>38</v>
      </c>
      <c r="D383" t="s">
        <v>39</v>
      </c>
      <c r="E383" t="s">
        <v>7</v>
      </c>
      <c r="F383">
        <v>251</v>
      </c>
      <c r="G383">
        <v>0</v>
      </c>
      <c r="H383" s="2">
        <v>10502</v>
      </c>
      <c r="I383" s="2">
        <v>0</v>
      </c>
      <c r="J383" s="2">
        <v>459462.5</v>
      </c>
      <c r="K383" s="2">
        <v>0</v>
      </c>
      <c r="L383" s="1">
        <v>43.75</v>
      </c>
      <c r="M383" s="2">
        <v>78462.00880560001</v>
      </c>
      <c r="N383" s="2">
        <v>13597</v>
      </c>
      <c r="O383" s="2">
        <v>0</v>
      </c>
      <c r="P383" s="2">
        <v>521852.86000000004</v>
      </c>
      <c r="Q383" s="2">
        <v>0</v>
      </c>
      <c r="R383" s="1">
        <v>38.380000000000003</v>
      </c>
      <c r="S383" s="2">
        <v>68831.357667632663</v>
      </c>
      <c r="T383" s="15">
        <v>2418.8364529999999</v>
      </c>
      <c r="U383" s="2">
        <v>49026.635762511993</v>
      </c>
      <c r="V383" s="2">
        <v>278.97236000657722</v>
      </c>
      <c r="W383" s="2">
        <v>12762.083402505412</v>
      </c>
      <c r="X383" s="2">
        <v>0</v>
      </c>
      <c r="Y383" s="2">
        <v>0</v>
      </c>
      <c r="Z383" s="2">
        <v>0</v>
      </c>
      <c r="AA383" s="2">
        <v>35985.58</v>
      </c>
      <c r="AB383" s="2">
        <v>2697.8088130065771</v>
      </c>
      <c r="AC383" s="2">
        <v>278.97236000657722</v>
      </c>
      <c r="AD383" s="2">
        <v>0</v>
      </c>
      <c r="AE383" s="2">
        <v>0</v>
      </c>
      <c r="AF383" s="2">
        <v>0</v>
      </c>
      <c r="AG383" s="2">
        <v>0</v>
      </c>
      <c r="AH383" s="2">
        <v>278.97236000657722</v>
      </c>
      <c r="AI383" s="2">
        <v>278.97236000657722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10">
        <f t="shared" si="19"/>
        <v>-5.3699999999999974</v>
      </c>
      <c r="AP383" s="16">
        <f t="shared" si="20"/>
        <v>62390.360000000044</v>
      </c>
      <c r="AQ383" s="16">
        <f t="shared" si="21"/>
        <v>-9630.6511379673466</v>
      </c>
    </row>
    <row r="384" spans="1:43" x14ac:dyDescent="0.25">
      <c r="A384" t="s">
        <v>228</v>
      </c>
      <c r="B384" t="s">
        <v>229</v>
      </c>
      <c r="C384" t="s">
        <v>138</v>
      </c>
      <c r="D384" t="s">
        <v>251</v>
      </c>
      <c r="E384" t="s">
        <v>7</v>
      </c>
      <c r="F384">
        <v>237</v>
      </c>
      <c r="G384">
        <v>0</v>
      </c>
      <c r="H384" s="2">
        <v>9290</v>
      </c>
      <c r="I384" s="2">
        <v>0</v>
      </c>
      <c r="J384" s="2">
        <v>404951.10000000003</v>
      </c>
      <c r="K384" s="2">
        <v>0</v>
      </c>
      <c r="L384" s="1">
        <v>43.59</v>
      </c>
      <c r="M384" s="2">
        <v>114157.59015744002</v>
      </c>
      <c r="N384" s="2">
        <v>12324</v>
      </c>
      <c r="O384" s="2">
        <v>0</v>
      </c>
      <c r="P384" s="2">
        <v>470653.56</v>
      </c>
      <c r="Q384" s="2">
        <v>0</v>
      </c>
      <c r="R384" s="1">
        <v>38.19</v>
      </c>
      <c r="S384" s="2">
        <v>100015.56247104002</v>
      </c>
      <c r="T384" s="2">
        <v>0</v>
      </c>
      <c r="U384" s="2">
        <v>48844.896253074818</v>
      </c>
      <c r="V384" s="2">
        <v>1049.0907190575381</v>
      </c>
      <c r="W384" s="2">
        <v>12109.98553401728</v>
      </c>
      <c r="X384" s="2">
        <v>0</v>
      </c>
      <c r="Y384" s="2">
        <v>0</v>
      </c>
      <c r="Z384" s="2">
        <v>0</v>
      </c>
      <c r="AA384" s="2">
        <v>35685.82</v>
      </c>
      <c r="AB384" s="2">
        <v>1049.0907190575381</v>
      </c>
      <c r="AC384" s="2">
        <v>1049.0907190575381</v>
      </c>
      <c r="AD384" s="2">
        <v>0</v>
      </c>
      <c r="AE384" s="2">
        <v>0</v>
      </c>
      <c r="AF384" s="2">
        <v>0</v>
      </c>
      <c r="AG384" s="2">
        <v>0</v>
      </c>
      <c r="AH384" s="2">
        <v>1049.0907190575381</v>
      </c>
      <c r="AI384" s="2">
        <v>1049.0907190575381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10">
        <f t="shared" si="19"/>
        <v>-5.4000000000000057</v>
      </c>
      <c r="AP384" s="16">
        <f t="shared" si="20"/>
        <v>65702.459999999963</v>
      </c>
      <c r="AQ384" s="16">
        <f t="shared" si="21"/>
        <v>-14142.027686400004</v>
      </c>
    </row>
    <row r="385" spans="1:43" x14ac:dyDescent="0.25">
      <c r="A385" t="s">
        <v>272</v>
      </c>
      <c r="B385" t="s">
        <v>273</v>
      </c>
      <c r="C385" t="s">
        <v>295</v>
      </c>
      <c r="D385" t="s">
        <v>296</v>
      </c>
      <c r="E385" t="s">
        <v>7</v>
      </c>
      <c r="F385">
        <v>228</v>
      </c>
      <c r="G385">
        <v>0</v>
      </c>
      <c r="H385" s="2">
        <v>8384</v>
      </c>
      <c r="I385" s="2">
        <v>0</v>
      </c>
      <c r="J385" s="2">
        <v>360176.64000000001</v>
      </c>
      <c r="K385" s="2">
        <v>0</v>
      </c>
      <c r="L385" s="1">
        <v>42.96</v>
      </c>
      <c r="M385" s="2">
        <v>140852.16622379521</v>
      </c>
      <c r="N385" s="2">
        <v>11326</v>
      </c>
      <c r="O385" s="2">
        <v>0</v>
      </c>
      <c r="P385" s="2">
        <v>425178.04</v>
      </c>
      <c r="Q385" s="2">
        <v>0</v>
      </c>
      <c r="R385" s="1">
        <v>37.54</v>
      </c>
      <c r="S385" s="2">
        <v>123081.71136036482</v>
      </c>
      <c r="T385" s="2">
        <v>0</v>
      </c>
      <c r="U385" s="2">
        <v>45532.199730955574</v>
      </c>
      <c r="V385" s="2">
        <v>1955.6044239510156</v>
      </c>
      <c r="W385" s="2">
        <v>11846.095307004554</v>
      </c>
      <c r="X385" s="2">
        <v>0</v>
      </c>
      <c r="Y385" s="2">
        <v>0</v>
      </c>
      <c r="Z385" s="2">
        <v>0</v>
      </c>
      <c r="AA385" s="2">
        <v>31730.5</v>
      </c>
      <c r="AB385" s="2">
        <v>1955.6044239510156</v>
      </c>
      <c r="AC385" s="2">
        <v>1955.6044239510156</v>
      </c>
      <c r="AD385" s="2">
        <v>0</v>
      </c>
      <c r="AE385" s="2">
        <v>0</v>
      </c>
      <c r="AF385" s="2">
        <v>0</v>
      </c>
      <c r="AG385" s="2">
        <v>0</v>
      </c>
      <c r="AH385" s="2">
        <v>1955.6044239510156</v>
      </c>
      <c r="AI385" s="2">
        <v>1955.6044239510156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10">
        <f t="shared" si="19"/>
        <v>-5.4200000000000017</v>
      </c>
      <c r="AP385" s="16">
        <f t="shared" si="20"/>
        <v>65001.399999999965</v>
      </c>
      <c r="AQ385" s="16">
        <f t="shared" si="21"/>
        <v>-17770.454863430394</v>
      </c>
    </row>
    <row r="386" spans="1:43" x14ac:dyDescent="0.25">
      <c r="A386" t="s">
        <v>637</v>
      </c>
      <c r="B386" t="s">
        <v>638</v>
      </c>
      <c r="C386" t="s">
        <v>651</v>
      </c>
      <c r="D386" t="s">
        <v>652</v>
      </c>
      <c r="E386" t="s">
        <v>7</v>
      </c>
      <c r="F386">
        <v>128</v>
      </c>
      <c r="G386">
        <v>0</v>
      </c>
      <c r="H386" s="2">
        <v>6198</v>
      </c>
      <c r="I386" s="2">
        <v>0</v>
      </c>
      <c r="J386" s="2">
        <v>279715.74</v>
      </c>
      <c r="K386" s="2">
        <v>0</v>
      </c>
      <c r="L386" s="1">
        <v>45.13</v>
      </c>
      <c r="M386" s="2">
        <v>29494.3201037568</v>
      </c>
      <c r="N386" s="2">
        <v>7653</v>
      </c>
      <c r="O386" s="2">
        <v>0</v>
      </c>
      <c r="P386" s="2">
        <v>303211.86</v>
      </c>
      <c r="Q386" s="2">
        <v>0</v>
      </c>
      <c r="R386" s="1">
        <v>39.619999999999997</v>
      </c>
      <c r="S386" s="2">
        <v>25893.307390003196</v>
      </c>
      <c r="T386" s="15">
        <v>11412.693732</v>
      </c>
      <c r="U386" s="2">
        <v>17720.098083548521</v>
      </c>
      <c r="V386" s="2">
        <v>-0.37590594461471483</v>
      </c>
      <c r="W386" s="2">
        <v>7192.2539894931369</v>
      </c>
      <c r="X386" s="2">
        <v>0</v>
      </c>
      <c r="Y386" s="2">
        <v>0</v>
      </c>
      <c r="Z386" s="2">
        <v>0</v>
      </c>
      <c r="AA386" s="2">
        <v>10528.22</v>
      </c>
      <c r="AB386" s="2">
        <v>11412.317826055385</v>
      </c>
      <c r="AC386" s="2">
        <v>-0.37590594461471483</v>
      </c>
      <c r="AD386" s="2">
        <v>0</v>
      </c>
      <c r="AE386" s="2">
        <v>0</v>
      </c>
      <c r="AF386" s="2">
        <v>0</v>
      </c>
      <c r="AG386" s="2">
        <v>0</v>
      </c>
      <c r="AH386" s="2">
        <v>-0.37590594461471483</v>
      </c>
      <c r="AI386" s="2">
        <v>-0.37590594461471483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10">
        <f t="shared" si="19"/>
        <v>-5.5100000000000051</v>
      </c>
      <c r="AP386" s="16">
        <f t="shared" si="20"/>
        <v>23496.119999999995</v>
      </c>
      <c r="AQ386" s="16">
        <f t="shared" si="21"/>
        <v>-3601.0127137536037</v>
      </c>
    </row>
    <row r="387" spans="1:43" x14ac:dyDescent="0.25">
      <c r="A387" t="s">
        <v>402</v>
      </c>
      <c r="B387" t="s">
        <v>403</v>
      </c>
      <c r="C387" t="s">
        <v>868</v>
      </c>
      <c r="D387" t="s">
        <v>869</v>
      </c>
      <c r="E387" t="s">
        <v>7</v>
      </c>
      <c r="F387">
        <v>1088</v>
      </c>
      <c r="G387">
        <v>0</v>
      </c>
      <c r="H387" s="2">
        <v>43647</v>
      </c>
      <c r="I387" s="2">
        <v>0</v>
      </c>
      <c r="J387" s="2">
        <v>1885986.87</v>
      </c>
      <c r="K387" s="2">
        <v>0</v>
      </c>
      <c r="L387" s="1">
        <v>43.21</v>
      </c>
      <c r="M387" s="2">
        <v>307791.21786496713</v>
      </c>
      <c r="N387" s="2">
        <v>56708</v>
      </c>
      <c r="O387" s="2">
        <v>0</v>
      </c>
      <c r="P387" s="2">
        <v>2133922.04</v>
      </c>
      <c r="Q387" s="2">
        <v>0</v>
      </c>
      <c r="R387" s="1">
        <v>37.630000000000003</v>
      </c>
      <c r="S387" s="2">
        <v>268044.05295669317</v>
      </c>
      <c r="T387" s="2">
        <v>0</v>
      </c>
      <c r="U387" s="2">
        <v>194434.78976428916</v>
      </c>
      <c r="V387" s="2">
        <v>1114.5102253650548</v>
      </c>
      <c r="W387" s="2">
        <v>52374.239538924114</v>
      </c>
      <c r="X387" s="2">
        <v>0</v>
      </c>
      <c r="Y387" s="2">
        <v>0</v>
      </c>
      <c r="Z387" s="2">
        <v>0</v>
      </c>
      <c r="AA387" s="2">
        <v>140946.04</v>
      </c>
      <c r="AB387" s="2">
        <v>1114.5102253650548</v>
      </c>
      <c r="AC387" s="2">
        <v>1114.5102253650548</v>
      </c>
      <c r="AD387" s="2">
        <v>0</v>
      </c>
      <c r="AE387" s="2">
        <v>0</v>
      </c>
      <c r="AF387" s="2">
        <v>0</v>
      </c>
      <c r="AG387" s="2">
        <v>0</v>
      </c>
      <c r="AH387" s="2">
        <v>1114.5102253650548</v>
      </c>
      <c r="AI387" s="2">
        <v>1114.5102253650548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10">
        <f t="shared" si="19"/>
        <v>-5.5799999999999983</v>
      </c>
      <c r="AP387" s="16">
        <f t="shared" si="20"/>
        <v>247935.16999999993</v>
      </c>
      <c r="AQ387" s="16">
        <f t="shared" si="21"/>
        <v>-39747.16490827396</v>
      </c>
    </row>
    <row r="388" spans="1:43" x14ac:dyDescent="0.25">
      <c r="A388" t="s">
        <v>825</v>
      </c>
      <c r="B388" t="s">
        <v>826</v>
      </c>
      <c r="C388" t="s">
        <v>849</v>
      </c>
      <c r="D388" t="s">
        <v>850</v>
      </c>
      <c r="E388" t="s">
        <v>7</v>
      </c>
      <c r="F388">
        <v>603</v>
      </c>
      <c r="G388">
        <v>0</v>
      </c>
      <c r="H388" s="2">
        <v>22230</v>
      </c>
      <c r="I388" s="2">
        <v>0</v>
      </c>
      <c r="J388" s="2">
        <v>975452.4</v>
      </c>
      <c r="K388" s="2">
        <v>0</v>
      </c>
      <c r="L388" s="1">
        <v>43.88</v>
      </c>
      <c r="M388" s="2">
        <v>278728.89838746627</v>
      </c>
      <c r="N388" s="2">
        <v>29509</v>
      </c>
      <c r="O388" s="2">
        <v>0</v>
      </c>
      <c r="P388" s="2">
        <v>1127538.8900000001</v>
      </c>
      <c r="Q388" s="2">
        <v>0</v>
      </c>
      <c r="R388" s="1">
        <v>38.21</v>
      </c>
      <c r="S388" s="2">
        <v>242712.65285745409</v>
      </c>
      <c r="T388" s="2">
        <v>0</v>
      </c>
      <c r="U388" s="2">
        <v>109625.36223702389</v>
      </c>
      <c r="V388" s="2">
        <v>2684.749381775604</v>
      </c>
      <c r="W388" s="2">
        <v>29404.84285524828</v>
      </c>
      <c r="X388" s="2">
        <v>0</v>
      </c>
      <c r="Y388" s="2">
        <v>0</v>
      </c>
      <c r="Z388" s="2">
        <v>0</v>
      </c>
      <c r="AA388" s="2">
        <v>77535.77</v>
      </c>
      <c r="AB388" s="2">
        <v>2684.749381775604</v>
      </c>
      <c r="AC388" s="2">
        <v>2684.749381775604</v>
      </c>
      <c r="AD388" s="2">
        <v>0</v>
      </c>
      <c r="AE388" s="2">
        <v>0</v>
      </c>
      <c r="AF388" s="2">
        <v>0</v>
      </c>
      <c r="AG388" s="2">
        <v>0</v>
      </c>
      <c r="AH388" s="2">
        <v>2684.749381775604</v>
      </c>
      <c r="AI388" s="2">
        <v>2684.749381775604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10">
        <f t="shared" si="19"/>
        <v>-5.6700000000000017</v>
      </c>
      <c r="AP388" s="16">
        <f t="shared" si="20"/>
        <v>152086.49000000011</v>
      </c>
      <c r="AQ388" s="16">
        <f t="shared" si="21"/>
        <v>-36016.24553001218</v>
      </c>
    </row>
    <row r="389" spans="1:43" x14ac:dyDescent="0.25">
      <c r="A389" t="s">
        <v>313</v>
      </c>
      <c r="B389" t="s">
        <v>314</v>
      </c>
      <c r="C389" t="s">
        <v>327</v>
      </c>
      <c r="D389" t="s">
        <v>328</v>
      </c>
      <c r="E389" t="s">
        <v>7</v>
      </c>
      <c r="F389">
        <v>4</v>
      </c>
      <c r="G389">
        <v>0</v>
      </c>
      <c r="H389" s="2">
        <v>463</v>
      </c>
      <c r="I389" s="2">
        <v>0</v>
      </c>
      <c r="J389" s="2">
        <v>19955.3</v>
      </c>
      <c r="K389" s="2">
        <v>0</v>
      </c>
      <c r="L389" s="1">
        <v>43.1</v>
      </c>
      <c r="M389" s="2">
        <v>3757.3978558464009</v>
      </c>
      <c r="N389" s="2">
        <v>601</v>
      </c>
      <c r="O389" s="2">
        <v>0</v>
      </c>
      <c r="P389" s="2">
        <v>22453.360000000001</v>
      </c>
      <c r="Q389" s="2">
        <v>0</v>
      </c>
      <c r="R389" s="1">
        <v>37.36</v>
      </c>
      <c r="S389" s="2">
        <v>3256.9926657638407</v>
      </c>
      <c r="T389" s="2">
        <v>0</v>
      </c>
      <c r="U389" s="2">
        <v>2007.5405006779479</v>
      </c>
      <c r="V389" s="2">
        <v>180.65259281638737</v>
      </c>
      <c r="W389" s="2">
        <v>590.14790786156061</v>
      </c>
      <c r="X389" s="2">
        <v>0</v>
      </c>
      <c r="Y389" s="2">
        <v>0</v>
      </c>
      <c r="Z389" s="2">
        <v>0</v>
      </c>
      <c r="AA389" s="2">
        <v>1236.74</v>
      </c>
      <c r="AB389" s="2">
        <v>180.65259281638737</v>
      </c>
      <c r="AC389" s="2">
        <v>180.65259281638737</v>
      </c>
      <c r="AD389" s="2">
        <v>0</v>
      </c>
      <c r="AE389" s="2">
        <v>0</v>
      </c>
      <c r="AF389" s="2">
        <v>0</v>
      </c>
      <c r="AG389" s="2">
        <v>0</v>
      </c>
      <c r="AH389" s="2">
        <v>180.65259281638737</v>
      </c>
      <c r="AI389" s="2">
        <v>180.65259281638737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10">
        <f t="shared" ref="AO389:AO411" si="22">R389-L389</f>
        <v>-5.740000000000002</v>
      </c>
      <c r="AP389" s="16">
        <f t="shared" ref="AP389:AP411" si="23">(P389+Q389)-(J389+K389)</f>
        <v>2498.0600000000013</v>
      </c>
      <c r="AQ389" s="16">
        <f t="shared" ref="AQ389:AQ411" si="24">S389-M389</f>
        <v>-500.40519008256024</v>
      </c>
    </row>
    <row r="390" spans="1:43" x14ac:dyDescent="0.25">
      <c r="A390" t="s">
        <v>228</v>
      </c>
      <c r="B390" t="s">
        <v>229</v>
      </c>
      <c r="C390" t="s">
        <v>135</v>
      </c>
      <c r="D390" t="s">
        <v>244</v>
      </c>
      <c r="E390" t="s">
        <v>7</v>
      </c>
      <c r="F390">
        <v>260</v>
      </c>
      <c r="G390">
        <v>0</v>
      </c>
      <c r="H390" s="2">
        <v>7719</v>
      </c>
      <c r="I390" s="2">
        <v>0</v>
      </c>
      <c r="J390" s="2">
        <v>336934.35</v>
      </c>
      <c r="K390" s="2">
        <v>0</v>
      </c>
      <c r="L390" s="1">
        <v>43.65</v>
      </c>
      <c r="M390" s="2">
        <v>237185.7117466752</v>
      </c>
      <c r="N390" s="2">
        <v>11017</v>
      </c>
      <c r="O390" s="2">
        <v>0</v>
      </c>
      <c r="P390" s="2">
        <v>416552.77</v>
      </c>
      <c r="Q390" s="2">
        <v>0</v>
      </c>
      <c r="R390" s="1">
        <v>37.81</v>
      </c>
      <c r="S390" s="2">
        <v>205452.27402386689</v>
      </c>
      <c r="T390" s="2">
        <v>0</v>
      </c>
      <c r="U390" s="2">
        <v>46194.851284045937</v>
      </c>
      <c r="V390" s="2">
        <v>1396.668002372513</v>
      </c>
      <c r="W390" s="2">
        <v>13294.573281673423</v>
      </c>
      <c r="X390" s="2">
        <v>0</v>
      </c>
      <c r="Y390" s="2">
        <v>0</v>
      </c>
      <c r="Z390" s="2">
        <v>901.91</v>
      </c>
      <c r="AA390" s="2">
        <v>30601.7</v>
      </c>
      <c r="AB390" s="2">
        <v>2298.5780023725129</v>
      </c>
      <c r="AC390" s="2">
        <v>1396.668002372513</v>
      </c>
      <c r="AD390" s="2">
        <v>0</v>
      </c>
      <c r="AE390" s="2">
        <v>0</v>
      </c>
      <c r="AF390" s="2">
        <v>901.91</v>
      </c>
      <c r="AG390" s="2">
        <v>0</v>
      </c>
      <c r="AH390" s="2">
        <v>2298.5780023725129</v>
      </c>
      <c r="AI390" s="2">
        <v>1396.668002372513</v>
      </c>
      <c r="AJ390" s="2">
        <v>0</v>
      </c>
      <c r="AK390" s="2">
        <v>0</v>
      </c>
      <c r="AL390" s="2">
        <v>0</v>
      </c>
      <c r="AM390" s="2">
        <v>901.91</v>
      </c>
      <c r="AN390" s="2">
        <v>0</v>
      </c>
      <c r="AO390" s="10">
        <f t="shared" si="22"/>
        <v>-5.8399999999999963</v>
      </c>
      <c r="AP390" s="16">
        <f t="shared" si="23"/>
        <v>79618.420000000042</v>
      </c>
      <c r="AQ390" s="16">
        <f t="shared" si="24"/>
        <v>-31733.437722808303</v>
      </c>
    </row>
    <row r="391" spans="1:43" x14ac:dyDescent="0.25">
      <c r="A391" t="s">
        <v>31</v>
      </c>
      <c r="B391" t="s">
        <v>32</v>
      </c>
      <c r="C391" t="s">
        <v>40</v>
      </c>
      <c r="D391" t="s">
        <v>41</v>
      </c>
      <c r="E391" t="s">
        <v>7</v>
      </c>
      <c r="F391">
        <v>129</v>
      </c>
      <c r="G391">
        <v>0</v>
      </c>
      <c r="H391" s="2">
        <v>5725</v>
      </c>
      <c r="I391" s="2">
        <v>0</v>
      </c>
      <c r="J391" s="2">
        <v>251785.49999999997</v>
      </c>
      <c r="K391" s="2">
        <v>0</v>
      </c>
      <c r="L391" s="1">
        <v>43.98</v>
      </c>
      <c r="M391" s="2">
        <v>52635.378989756158</v>
      </c>
      <c r="N391" s="2">
        <v>7502</v>
      </c>
      <c r="O391" s="2">
        <v>0</v>
      </c>
      <c r="P391" s="2">
        <v>285826.2</v>
      </c>
      <c r="Q391" s="2">
        <v>0</v>
      </c>
      <c r="R391" s="1">
        <v>38.1</v>
      </c>
      <c r="S391" s="2">
        <v>45598.179615955203</v>
      </c>
      <c r="T391" s="2">
        <v>0</v>
      </c>
      <c r="U391" s="2">
        <v>25041.344352218061</v>
      </c>
      <c r="V391" s="2">
        <v>250.18087899384409</v>
      </c>
      <c r="W391" s="2">
        <v>7248.74347322422</v>
      </c>
      <c r="X391" s="2">
        <v>0</v>
      </c>
      <c r="Y391" s="2">
        <v>0</v>
      </c>
      <c r="Z391" s="2">
        <v>0</v>
      </c>
      <c r="AA391" s="2">
        <v>17542.419999999998</v>
      </c>
      <c r="AB391" s="2">
        <v>250.18087899384409</v>
      </c>
      <c r="AC391" s="2">
        <v>250.18087899384409</v>
      </c>
      <c r="AD391" s="2">
        <v>0</v>
      </c>
      <c r="AE391" s="2">
        <v>0</v>
      </c>
      <c r="AF391" s="2">
        <v>0</v>
      </c>
      <c r="AG391" s="2">
        <v>0</v>
      </c>
      <c r="AH391" s="2">
        <v>250.18087899384409</v>
      </c>
      <c r="AI391" s="2">
        <v>250.18087899384409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10">
        <f t="shared" si="22"/>
        <v>-5.8799999999999955</v>
      </c>
      <c r="AP391" s="16">
        <f t="shared" si="23"/>
        <v>34040.700000000041</v>
      </c>
      <c r="AQ391" s="16">
        <f t="shared" si="24"/>
        <v>-7037.1993738009551</v>
      </c>
    </row>
    <row r="392" spans="1:43" x14ac:dyDescent="0.25">
      <c r="A392" t="s">
        <v>228</v>
      </c>
      <c r="B392" t="s">
        <v>229</v>
      </c>
      <c r="C392" t="s">
        <v>856</v>
      </c>
      <c r="D392" t="s">
        <v>857</v>
      </c>
      <c r="E392" t="s">
        <v>7</v>
      </c>
      <c r="F392">
        <v>609</v>
      </c>
      <c r="G392">
        <v>0</v>
      </c>
      <c r="H392" s="2">
        <v>20710</v>
      </c>
      <c r="I392" s="2">
        <v>0</v>
      </c>
      <c r="J392" s="2">
        <v>904198.6</v>
      </c>
      <c r="K392" s="2">
        <v>0</v>
      </c>
      <c r="L392" s="1">
        <v>43.66</v>
      </c>
      <c r="M392" s="2">
        <v>352285.42162330367</v>
      </c>
      <c r="N392" s="2">
        <v>27973</v>
      </c>
      <c r="O392" s="2">
        <v>0</v>
      </c>
      <c r="P392" s="2">
        <v>1055421.2899999998</v>
      </c>
      <c r="Q392" s="2">
        <v>0</v>
      </c>
      <c r="R392" s="1">
        <v>37.729999999999997</v>
      </c>
      <c r="S392" s="2">
        <v>304437.21845733508</v>
      </c>
      <c r="T392" s="2">
        <v>0</v>
      </c>
      <c r="U392" s="2">
        <v>99261.120230871107</v>
      </c>
      <c r="V392" s="2">
        <v>4729.5007609938621</v>
      </c>
      <c r="W392" s="2">
        <v>29459.879469877251</v>
      </c>
      <c r="X392" s="2">
        <v>0</v>
      </c>
      <c r="Y392" s="2">
        <v>0</v>
      </c>
      <c r="Z392" s="2">
        <v>0</v>
      </c>
      <c r="AA392" s="2">
        <v>65071.74</v>
      </c>
      <c r="AB392" s="2">
        <v>4729.5007609938621</v>
      </c>
      <c r="AC392" s="2">
        <v>4729.5007609938621</v>
      </c>
      <c r="AD392" s="2">
        <v>0</v>
      </c>
      <c r="AE392" s="2">
        <v>0</v>
      </c>
      <c r="AF392" s="2">
        <v>0</v>
      </c>
      <c r="AG392" s="2">
        <v>0</v>
      </c>
      <c r="AH392" s="2">
        <v>4729.5007609938621</v>
      </c>
      <c r="AI392" s="2">
        <v>4729.5007609938621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10">
        <f t="shared" si="22"/>
        <v>-5.93</v>
      </c>
      <c r="AP392" s="16">
        <f t="shared" si="23"/>
        <v>151222.68999999983</v>
      </c>
      <c r="AQ392" s="16">
        <f t="shared" si="24"/>
        <v>-47848.203165968589</v>
      </c>
    </row>
    <row r="393" spans="1:43" x14ac:dyDescent="0.25">
      <c r="A393" t="s">
        <v>44</v>
      </c>
      <c r="B393" t="s">
        <v>45</v>
      </c>
      <c r="C393" t="s">
        <v>48</v>
      </c>
      <c r="D393" t="s">
        <v>49</v>
      </c>
      <c r="E393" t="s">
        <v>7</v>
      </c>
      <c r="F393">
        <v>435</v>
      </c>
      <c r="G393">
        <v>0</v>
      </c>
      <c r="H393" s="2">
        <v>17800</v>
      </c>
      <c r="I393" s="2">
        <v>0</v>
      </c>
      <c r="J393" s="2">
        <v>770918</v>
      </c>
      <c r="K393" s="2">
        <v>0</v>
      </c>
      <c r="L393" s="1">
        <v>43.31</v>
      </c>
      <c r="M393" s="2">
        <v>164498.58399275714</v>
      </c>
      <c r="N393" s="2">
        <v>23320</v>
      </c>
      <c r="O393" s="2">
        <v>0</v>
      </c>
      <c r="P393" s="2">
        <v>867504.00000000012</v>
      </c>
      <c r="Q393" s="2">
        <v>0</v>
      </c>
      <c r="R393" s="1">
        <v>37.200000000000003</v>
      </c>
      <c r="S393" s="2">
        <v>141291.7876825344</v>
      </c>
      <c r="T393" s="15">
        <v>1204.383257</v>
      </c>
      <c r="U393" s="2">
        <v>67845.391839667878</v>
      </c>
      <c r="V393" s="2">
        <v>406.99997697510844</v>
      </c>
      <c r="W393" s="2">
        <v>21855.561862692764</v>
      </c>
      <c r="X393" s="2">
        <v>0</v>
      </c>
      <c r="Y393" s="2">
        <v>0</v>
      </c>
      <c r="Z393" s="2">
        <v>0</v>
      </c>
      <c r="AA393" s="2">
        <v>45582.83</v>
      </c>
      <c r="AB393" s="2">
        <v>1611.3832339751084</v>
      </c>
      <c r="AC393" s="2">
        <v>406.99997697510844</v>
      </c>
      <c r="AD393" s="2">
        <v>0</v>
      </c>
      <c r="AE393" s="2">
        <v>0</v>
      </c>
      <c r="AF393" s="2">
        <v>0</v>
      </c>
      <c r="AG393" s="2">
        <v>0</v>
      </c>
      <c r="AH393" s="2">
        <v>406.99997697510844</v>
      </c>
      <c r="AI393" s="2">
        <v>406.99997697510844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10">
        <f t="shared" si="22"/>
        <v>-6.1099999999999994</v>
      </c>
      <c r="AP393" s="16">
        <f t="shared" si="23"/>
        <v>96586.000000000116</v>
      </c>
      <c r="AQ393" s="16">
        <f t="shared" si="24"/>
        <v>-23206.796310222737</v>
      </c>
    </row>
    <row r="394" spans="1:43" x14ac:dyDescent="0.25">
      <c r="A394" t="s">
        <v>331</v>
      </c>
      <c r="B394" t="s">
        <v>332</v>
      </c>
      <c r="C394" t="s">
        <v>898</v>
      </c>
      <c r="D394" t="s">
        <v>899</v>
      </c>
      <c r="E394" t="s">
        <v>7</v>
      </c>
      <c r="F394">
        <v>21</v>
      </c>
      <c r="G394">
        <v>0</v>
      </c>
      <c r="H394" s="2">
        <v>1106</v>
      </c>
      <c r="I394" s="2">
        <v>0</v>
      </c>
      <c r="J394" s="2">
        <v>48199.479999999996</v>
      </c>
      <c r="K394" s="2">
        <v>0</v>
      </c>
      <c r="L394" s="1">
        <v>43.58</v>
      </c>
      <c r="M394" s="2">
        <v>8193.9755322086403</v>
      </c>
      <c r="N394" s="2">
        <v>1430</v>
      </c>
      <c r="O394" s="2">
        <v>0</v>
      </c>
      <c r="P394" s="2">
        <v>53553.500000000007</v>
      </c>
      <c r="Q394" s="2">
        <v>0</v>
      </c>
      <c r="R394" s="1">
        <v>37.450000000000003</v>
      </c>
      <c r="S394" s="2">
        <v>7041.4039394496012</v>
      </c>
      <c r="T394" s="2">
        <v>0</v>
      </c>
      <c r="U394" s="2">
        <v>3993.1759634323416</v>
      </c>
      <c r="V394" s="2">
        <v>182.94154515102218</v>
      </c>
      <c r="W394" s="2">
        <v>1341.3944182813191</v>
      </c>
      <c r="X394" s="2">
        <v>0</v>
      </c>
      <c r="Y394" s="2">
        <v>0</v>
      </c>
      <c r="Z394" s="2">
        <v>0</v>
      </c>
      <c r="AA394" s="2">
        <v>2468.84</v>
      </c>
      <c r="AB394" s="2">
        <v>182.94154515102218</v>
      </c>
      <c r="AC394" s="2">
        <v>182.94154515102218</v>
      </c>
      <c r="AD394" s="2">
        <v>0</v>
      </c>
      <c r="AE394" s="2">
        <v>0</v>
      </c>
      <c r="AF394" s="2">
        <v>0</v>
      </c>
      <c r="AG394" s="2">
        <v>0</v>
      </c>
      <c r="AH394" s="2">
        <v>182.94154515102218</v>
      </c>
      <c r="AI394" s="2">
        <v>182.94154515102218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10">
        <f t="shared" si="22"/>
        <v>-6.1299999999999955</v>
      </c>
      <c r="AP394" s="16">
        <f t="shared" si="23"/>
        <v>5354.0200000000114</v>
      </c>
      <c r="AQ394" s="16">
        <f t="shared" si="24"/>
        <v>-1152.571592759039</v>
      </c>
    </row>
    <row r="395" spans="1:43" x14ac:dyDescent="0.25">
      <c r="A395" t="s">
        <v>228</v>
      </c>
      <c r="B395" t="s">
        <v>229</v>
      </c>
      <c r="C395" t="s">
        <v>233</v>
      </c>
      <c r="D395" t="s">
        <v>234</v>
      </c>
      <c r="E395" t="s">
        <v>7</v>
      </c>
      <c r="F395">
        <v>177</v>
      </c>
      <c r="G395">
        <v>0</v>
      </c>
      <c r="H395" s="2">
        <v>3994</v>
      </c>
      <c r="I395" s="2">
        <v>0</v>
      </c>
      <c r="J395" s="2">
        <v>174657.62</v>
      </c>
      <c r="K395" s="2">
        <v>0</v>
      </c>
      <c r="L395" s="1">
        <v>43.73</v>
      </c>
      <c r="M395" s="2">
        <v>231588.68245017985</v>
      </c>
      <c r="N395" s="2">
        <v>6348</v>
      </c>
      <c r="O395" s="2">
        <v>0</v>
      </c>
      <c r="P395" s="2">
        <v>238557.84</v>
      </c>
      <c r="Q395" s="2">
        <v>0</v>
      </c>
      <c r="R395" s="1">
        <v>37.58</v>
      </c>
      <c r="S395" s="2">
        <v>199019.04153848064</v>
      </c>
      <c r="T395" s="2">
        <v>0</v>
      </c>
      <c r="U395" s="2">
        <v>28748.491219659474</v>
      </c>
      <c r="V395" s="2">
        <v>334.47627231515071</v>
      </c>
      <c r="W395" s="2">
        <v>9516.8049473443243</v>
      </c>
      <c r="X395" s="2">
        <v>0</v>
      </c>
      <c r="Y395" s="2">
        <v>0</v>
      </c>
      <c r="Z395" s="2">
        <v>0</v>
      </c>
      <c r="AA395" s="2">
        <v>18897.21</v>
      </c>
      <c r="AB395" s="2">
        <v>334.47627231515071</v>
      </c>
      <c r="AC395" s="2">
        <v>334.47627231515071</v>
      </c>
      <c r="AD395" s="2">
        <v>0</v>
      </c>
      <c r="AE395" s="2">
        <v>0</v>
      </c>
      <c r="AF395" s="2">
        <v>0</v>
      </c>
      <c r="AG395" s="2">
        <v>0</v>
      </c>
      <c r="AH395" s="2">
        <v>334.47627231515071</v>
      </c>
      <c r="AI395" s="2">
        <v>334.47627231515071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10">
        <f t="shared" si="22"/>
        <v>-6.1499999999999986</v>
      </c>
      <c r="AP395" s="16">
        <f t="shared" si="23"/>
        <v>63900.22</v>
      </c>
      <c r="AQ395" s="16">
        <f t="shared" si="24"/>
        <v>-32569.640911699214</v>
      </c>
    </row>
    <row r="396" spans="1:43" x14ac:dyDescent="0.25">
      <c r="A396" t="s">
        <v>598</v>
      </c>
      <c r="B396" t="s">
        <v>599</v>
      </c>
      <c r="C396" t="s">
        <v>604</v>
      </c>
      <c r="D396" t="s">
        <v>605</v>
      </c>
      <c r="E396" t="s">
        <v>19</v>
      </c>
      <c r="F396">
        <v>1061</v>
      </c>
      <c r="G396">
        <v>532</v>
      </c>
      <c r="H396" s="2">
        <v>26440</v>
      </c>
      <c r="I396" s="2">
        <v>36047</v>
      </c>
      <c r="J396" s="2">
        <v>1106778.3999999999</v>
      </c>
      <c r="K396" s="2">
        <v>776812.85</v>
      </c>
      <c r="L396" s="1">
        <v>63.41</v>
      </c>
      <c r="M396" s="2">
        <v>1522040.9487817592</v>
      </c>
      <c r="N396" s="2">
        <v>39154</v>
      </c>
      <c r="O396" s="2">
        <v>51263</v>
      </c>
      <c r="P396" s="2">
        <v>1479238.12</v>
      </c>
      <c r="Q396" s="2">
        <v>996040.09</v>
      </c>
      <c r="R396" s="1">
        <v>57.21</v>
      </c>
      <c r="S396" s="2">
        <v>1373221.3007381242</v>
      </c>
      <c r="T396" s="2">
        <v>0</v>
      </c>
      <c r="U396" s="2">
        <v>426269.53895238042</v>
      </c>
      <c r="V396" s="2">
        <v>8656.9018572861678</v>
      </c>
      <c r="W396" s="2">
        <v>82651.547095094211</v>
      </c>
      <c r="X396" s="2">
        <v>0</v>
      </c>
      <c r="Y396" s="2">
        <v>0</v>
      </c>
      <c r="Z396" s="2">
        <v>0</v>
      </c>
      <c r="AA396" s="2">
        <v>334961.09000000003</v>
      </c>
      <c r="AB396" s="2">
        <v>8656.9018572861678</v>
      </c>
      <c r="AC396" s="2">
        <v>8656.9018572861678</v>
      </c>
      <c r="AD396" s="2">
        <v>0</v>
      </c>
      <c r="AE396" s="2">
        <v>0</v>
      </c>
      <c r="AF396" s="2">
        <v>0</v>
      </c>
      <c r="AG396" s="2">
        <v>0</v>
      </c>
      <c r="AH396" s="2">
        <v>8656.9018572861678</v>
      </c>
      <c r="AI396" s="2">
        <v>8656.9018572861678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10">
        <f t="shared" si="22"/>
        <v>-6.1999999999999957</v>
      </c>
      <c r="AP396" s="16">
        <f t="shared" si="23"/>
        <v>591686.96</v>
      </c>
      <c r="AQ396" s="16">
        <f t="shared" si="24"/>
        <v>-148819.64804363507</v>
      </c>
    </row>
    <row r="397" spans="1:43" x14ac:dyDescent="0.25">
      <c r="A397" t="s">
        <v>402</v>
      </c>
      <c r="B397" t="s">
        <v>403</v>
      </c>
      <c r="C397" t="s">
        <v>247</v>
      </c>
      <c r="D397" t="s">
        <v>401</v>
      </c>
      <c r="E397" t="s">
        <v>7</v>
      </c>
      <c r="F397">
        <v>344</v>
      </c>
      <c r="G397">
        <v>0</v>
      </c>
      <c r="H397" s="2">
        <v>14397</v>
      </c>
      <c r="I397" s="2">
        <v>0</v>
      </c>
      <c r="J397" s="2">
        <v>636203.42999999993</v>
      </c>
      <c r="K397" s="2">
        <v>0</v>
      </c>
      <c r="L397" s="1">
        <v>44.19</v>
      </c>
      <c r="M397" s="2">
        <v>108474.76071696385</v>
      </c>
      <c r="N397" s="2">
        <v>18655</v>
      </c>
      <c r="O397" s="2">
        <v>0</v>
      </c>
      <c r="P397" s="2">
        <v>707024.5</v>
      </c>
      <c r="Q397" s="2">
        <v>0</v>
      </c>
      <c r="R397" s="1">
        <v>37.9</v>
      </c>
      <c r="S397" s="2">
        <v>93034.474568294405</v>
      </c>
      <c r="T397" s="2">
        <v>0</v>
      </c>
      <c r="U397" s="2">
        <v>53857.729425937345</v>
      </c>
      <c r="V397" s="2">
        <v>3345.359825533109</v>
      </c>
      <c r="W397" s="2">
        <v>17239.139600404229</v>
      </c>
      <c r="X397" s="2">
        <v>0</v>
      </c>
      <c r="Y397" s="2">
        <v>0</v>
      </c>
      <c r="Z397" s="2">
        <v>0</v>
      </c>
      <c r="AA397" s="2">
        <v>33273.230000000003</v>
      </c>
      <c r="AB397" s="2">
        <v>3345.359825533109</v>
      </c>
      <c r="AC397" s="2">
        <v>3345.359825533109</v>
      </c>
      <c r="AD397" s="2">
        <v>0</v>
      </c>
      <c r="AE397" s="2">
        <v>0</v>
      </c>
      <c r="AF397" s="2">
        <v>0</v>
      </c>
      <c r="AG397" s="2">
        <v>0</v>
      </c>
      <c r="AH397" s="2">
        <v>3345.359825533109</v>
      </c>
      <c r="AI397" s="2">
        <v>3345.359825533109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10">
        <f t="shared" si="22"/>
        <v>-6.2899999999999991</v>
      </c>
      <c r="AP397" s="16">
        <f t="shared" si="23"/>
        <v>70821.070000000065</v>
      </c>
      <c r="AQ397" s="16">
        <f t="shared" si="24"/>
        <v>-15440.286148669446</v>
      </c>
    </row>
    <row r="398" spans="1:43" x14ac:dyDescent="0.25">
      <c r="A398" t="s">
        <v>228</v>
      </c>
      <c r="B398" t="s">
        <v>229</v>
      </c>
      <c r="C398" t="s">
        <v>125</v>
      </c>
      <c r="D398" t="s">
        <v>227</v>
      </c>
      <c r="E398" t="s">
        <v>7</v>
      </c>
      <c r="F398">
        <v>134</v>
      </c>
      <c r="G398">
        <v>0</v>
      </c>
      <c r="H398" s="2">
        <v>5200</v>
      </c>
      <c r="I398" s="2">
        <v>0</v>
      </c>
      <c r="J398" s="2">
        <v>228176</v>
      </c>
      <c r="K398" s="2">
        <v>0</v>
      </c>
      <c r="L398" s="1">
        <v>43.88</v>
      </c>
      <c r="M398" s="2">
        <v>87529.373563875852</v>
      </c>
      <c r="N398" s="2">
        <v>7031</v>
      </c>
      <c r="O398" s="2">
        <v>0</v>
      </c>
      <c r="P398" s="2">
        <v>263521.88</v>
      </c>
      <c r="Q398" s="2">
        <v>0</v>
      </c>
      <c r="R398" s="1">
        <v>37.479999999999997</v>
      </c>
      <c r="S398" s="2">
        <v>74763.010965680645</v>
      </c>
      <c r="T398" s="2">
        <v>0</v>
      </c>
      <c r="U398" s="2">
        <v>20892.749366941571</v>
      </c>
      <c r="V398" s="2">
        <v>589.7077661163712</v>
      </c>
      <c r="W398" s="2">
        <v>7381.721600825198</v>
      </c>
      <c r="X398" s="2">
        <v>0</v>
      </c>
      <c r="Y398" s="2">
        <v>0</v>
      </c>
      <c r="Z398" s="2">
        <v>0</v>
      </c>
      <c r="AA398" s="2">
        <v>12921.32</v>
      </c>
      <c r="AB398" s="2">
        <v>589.7077661163712</v>
      </c>
      <c r="AC398" s="2">
        <v>589.7077661163712</v>
      </c>
      <c r="AD398" s="2">
        <v>0</v>
      </c>
      <c r="AE398" s="2">
        <v>0</v>
      </c>
      <c r="AF398" s="2">
        <v>0</v>
      </c>
      <c r="AG398" s="2">
        <v>0</v>
      </c>
      <c r="AH398" s="2">
        <v>589.7077661163712</v>
      </c>
      <c r="AI398" s="2">
        <v>589.7077661163712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10">
        <f t="shared" si="22"/>
        <v>-6.4000000000000057</v>
      </c>
      <c r="AP398" s="16">
        <f t="shared" si="23"/>
        <v>35345.880000000005</v>
      </c>
      <c r="AQ398" s="16">
        <f t="shared" si="24"/>
        <v>-12766.362598195206</v>
      </c>
    </row>
    <row r="399" spans="1:43" x14ac:dyDescent="0.25">
      <c r="A399" t="s">
        <v>70</v>
      </c>
      <c r="B399" t="s">
        <v>71</v>
      </c>
      <c r="C399" t="s">
        <v>80</v>
      </c>
      <c r="D399" t="s">
        <v>81</v>
      </c>
      <c r="E399" t="s">
        <v>19</v>
      </c>
      <c r="F399">
        <v>86</v>
      </c>
      <c r="G399">
        <v>36</v>
      </c>
      <c r="H399" s="2">
        <v>3312</v>
      </c>
      <c r="I399" s="2">
        <v>6344</v>
      </c>
      <c r="J399" s="2">
        <v>138408.48000000001</v>
      </c>
      <c r="K399" s="2">
        <v>141407.75999999998</v>
      </c>
      <c r="L399" s="1">
        <v>64.08</v>
      </c>
      <c r="M399" s="2">
        <v>113364.11038500865</v>
      </c>
      <c r="N399" s="2">
        <v>4584</v>
      </c>
      <c r="O399" s="2">
        <v>8408</v>
      </c>
      <c r="P399" s="2">
        <v>172129.19999999998</v>
      </c>
      <c r="Q399" s="2">
        <v>167907.75999999998</v>
      </c>
      <c r="R399" s="1">
        <v>57.519999999999996</v>
      </c>
      <c r="S399" s="2">
        <v>101758.79571388416</v>
      </c>
      <c r="T399" s="15">
        <v>401.67409699999996</v>
      </c>
      <c r="U399" s="2">
        <v>46782.669236442045</v>
      </c>
      <c r="V399" s="2">
        <v>1146.7301705724094</v>
      </c>
      <c r="W399" s="2">
        <v>9800.689065869632</v>
      </c>
      <c r="X399" s="2">
        <v>0</v>
      </c>
      <c r="Y399" s="2">
        <v>0</v>
      </c>
      <c r="Z399" s="2">
        <v>0</v>
      </c>
      <c r="AA399" s="2">
        <v>35835.25</v>
      </c>
      <c r="AB399" s="2">
        <v>1548.4042675724095</v>
      </c>
      <c r="AC399" s="2">
        <v>1146.7301705724094</v>
      </c>
      <c r="AD399" s="2">
        <v>0</v>
      </c>
      <c r="AE399" s="2">
        <v>0</v>
      </c>
      <c r="AF399" s="2">
        <v>0</v>
      </c>
      <c r="AG399" s="2">
        <v>0</v>
      </c>
      <c r="AH399" s="2">
        <v>1146.7301705724094</v>
      </c>
      <c r="AI399" s="2">
        <v>1146.7301705724094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10">
        <f t="shared" si="22"/>
        <v>-6.5600000000000023</v>
      </c>
      <c r="AP399" s="16">
        <f t="shared" si="23"/>
        <v>60220.719999999972</v>
      </c>
      <c r="AQ399" s="16">
        <f t="shared" si="24"/>
        <v>-11605.314671124492</v>
      </c>
    </row>
    <row r="400" spans="1:43" x14ac:dyDescent="0.25">
      <c r="A400" t="s">
        <v>825</v>
      </c>
      <c r="B400" t="s">
        <v>826</v>
      </c>
      <c r="C400" t="s">
        <v>838</v>
      </c>
      <c r="D400" t="s">
        <v>839</v>
      </c>
      <c r="E400" t="s">
        <v>7</v>
      </c>
      <c r="F400">
        <v>558</v>
      </c>
      <c r="G400">
        <v>0</v>
      </c>
      <c r="H400" s="2">
        <v>18505</v>
      </c>
      <c r="I400" s="2">
        <v>0</v>
      </c>
      <c r="J400" s="2">
        <v>827358.55</v>
      </c>
      <c r="K400" s="2">
        <v>0</v>
      </c>
      <c r="L400" s="1">
        <v>44.71</v>
      </c>
      <c r="M400" s="2">
        <v>319470.33008324745</v>
      </c>
      <c r="N400" s="2">
        <v>25035</v>
      </c>
      <c r="O400" s="2">
        <v>0</v>
      </c>
      <c r="P400" s="2">
        <v>955085.25</v>
      </c>
      <c r="Q400" s="2">
        <v>0</v>
      </c>
      <c r="R400" s="1">
        <v>38.15</v>
      </c>
      <c r="S400" s="2">
        <v>272596.58001959044</v>
      </c>
      <c r="T400" s="2">
        <v>0</v>
      </c>
      <c r="U400" s="2">
        <v>75062.985427339241</v>
      </c>
      <c r="V400" s="2">
        <v>2311.841511849736</v>
      </c>
      <c r="W400" s="2">
        <v>26650.943915489515</v>
      </c>
      <c r="X400" s="2">
        <v>0</v>
      </c>
      <c r="Y400" s="2">
        <v>0</v>
      </c>
      <c r="Z400" s="2">
        <v>0</v>
      </c>
      <c r="AA400" s="2">
        <v>46100.2</v>
      </c>
      <c r="AB400" s="2">
        <v>2311.841511849736</v>
      </c>
      <c r="AC400" s="2">
        <v>2311.841511849736</v>
      </c>
      <c r="AD400" s="2">
        <v>0</v>
      </c>
      <c r="AE400" s="2">
        <v>0</v>
      </c>
      <c r="AF400" s="2">
        <v>0</v>
      </c>
      <c r="AG400" s="2">
        <v>0</v>
      </c>
      <c r="AH400" s="2">
        <v>2311.841511849736</v>
      </c>
      <c r="AI400" s="2">
        <v>2311.841511849736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10">
        <f t="shared" si="22"/>
        <v>-6.5600000000000023</v>
      </c>
      <c r="AP400" s="16">
        <f t="shared" si="23"/>
        <v>127726.69999999995</v>
      </c>
      <c r="AQ400" s="16">
        <f t="shared" si="24"/>
        <v>-46873.750063657004</v>
      </c>
    </row>
    <row r="401" spans="1:43" x14ac:dyDescent="0.25">
      <c r="A401" t="s">
        <v>31</v>
      </c>
      <c r="B401" t="s">
        <v>32</v>
      </c>
      <c r="C401" t="s">
        <v>33</v>
      </c>
      <c r="D401" t="s">
        <v>34</v>
      </c>
      <c r="E401" t="s">
        <v>7</v>
      </c>
      <c r="F401">
        <v>59</v>
      </c>
      <c r="G401">
        <v>0</v>
      </c>
      <c r="H401" s="2">
        <v>2961</v>
      </c>
      <c r="I401" s="2">
        <v>0</v>
      </c>
      <c r="J401" s="2">
        <v>132682.41</v>
      </c>
      <c r="K401" s="2">
        <v>0</v>
      </c>
      <c r="L401" s="1">
        <v>44.81</v>
      </c>
      <c r="M401" s="2">
        <v>37848.398105877124</v>
      </c>
      <c r="N401" s="2">
        <v>3931</v>
      </c>
      <c r="O401" s="2">
        <v>0</v>
      </c>
      <c r="P401" s="2">
        <v>150203.51</v>
      </c>
      <c r="Q401" s="2">
        <v>0</v>
      </c>
      <c r="R401" s="1">
        <v>38.21</v>
      </c>
      <c r="S401" s="2">
        <v>32273.762366113926</v>
      </c>
      <c r="T401" s="2">
        <v>0</v>
      </c>
      <c r="U401" s="2">
        <v>11008.916387155639</v>
      </c>
      <c r="V401" s="2">
        <v>328.09297770036937</v>
      </c>
      <c r="W401" s="2">
        <v>3938.4934094552696</v>
      </c>
      <c r="X401" s="2">
        <v>0</v>
      </c>
      <c r="Y401" s="2">
        <v>0</v>
      </c>
      <c r="Z401" s="2">
        <v>0</v>
      </c>
      <c r="AA401" s="2">
        <v>6742.33</v>
      </c>
      <c r="AB401" s="2">
        <v>328.09297770036937</v>
      </c>
      <c r="AC401" s="2">
        <v>328.09297770036937</v>
      </c>
      <c r="AD401" s="2">
        <v>0</v>
      </c>
      <c r="AE401" s="2">
        <v>0</v>
      </c>
      <c r="AF401" s="2">
        <v>0</v>
      </c>
      <c r="AG401" s="2">
        <v>0</v>
      </c>
      <c r="AH401" s="2">
        <v>328.09297770036937</v>
      </c>
      <c r="AI401" s="2">
        <v>328.09297770036937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10">
        <f t="shared" si="22"/>
        <v>-6.6000000000000014</v>
      </c>
      <c r="AP401" s="16">
        <f t="shared" si="23"/>
        <v>17521.100000000006</v>
      </c>
      <c r="AQ401" s="16">
        <f t="shared" si="24"/>
        <v>-5574.6357397631982</v>
      </c>
    </row>
    <row r="402" spans="1:43" x14ac:dyDescent="0.25">
      <c r="A402" t="s">
        <v>825</v>
      </c>
      <c r="B402" t="s">
        <v>826</v>
      </c>
      <c r="C402" t="s">
        <v>854</v>
      </c>
      <c r="D402" t="s">
        <v>855</v>
      </c>
      <c r="E402" t="s">
        <v>7</v>
      </c>
      <c r="F402">
        <v>330</v>
      </c>
      <c r="G402">
        <v>0</v>
      </c>
      <c r="H402" s="2">
        <v>9937</v>
      </c>
      <c r="I402" s="2">
        <v>0</v>
      </c>
      <c r="J402" s="2">
        <v>446767.52</v>
      </c>
      <c r="K402" s="2">
        <v>0</v>
      </c>
      <c r="L402" s="1">
        <v>44.96</v>
      </c>
      <c r="M402" s="2">
        <v>199176.50248261634</v>
      </c>
      <c r="N402" s="2">
        <v>13625</v>
      </c>
      <c r="O402" s="2">
        <v>0</v>
      </c>
      <c r="P402" s="2">
        <v>517886.25</v>
      </c>
      <c r="Q402" s="2">
        <v>0</v>
      </c>
      <c r="R402" s="1">
        <v>38.01</v>
      </c>
      <c r="S402" s="2">
        <v>168387.43014600195</v>
      </c>
      <c r="T402" s="2">
        <v>0</v>
      </c>
      <c r="U402" s="2">
        <v>35798.032984600432</v>
      </c>
      <c r="V402" s="2">
        <v>-0.78574595566897187</v>
      </c>
      <c r="W402" s="2">
        <v>14845.568730556099</v>
      </c>
      <c r="X402" s="2">
        <v>0</v>
      </c>
      <c r="Y402" s="2">
        <v>0</v>
      </c>
      <c r="Z402" s="2">
        <v>0</v>
      </c>
      <c r="AA402" s="2">
        <v>20953.25</v>
      </c>
      <c r="AB402" s="2">
        <v>-0.78574595566897187</v>
      </c>
      <c r="AC402" s="2">
        <v>-0.78574595566897187</v>
      </c>
      <c r="AD402" s="2">
        <v>0</v>
      </c>
      <c r="AE402" s="2">
        <v>0</v>
      </c>
      <c r="AF402" s="2">
        <v>0</v>
      </c>
      <c r="AG402" s="2">
        <v>0</v>
      </c>
      <c r="AH402" s="2">
        <v>-0.78574595566897187</v>
      </c>
      <c r="AI402" s="2">
        <v>-0.78574595566897187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10">
        <f t="shared" si="22"/>
        <v>-6.9500000000000028</v>
      </c>
      <c r="AP402" s="16">
        <f t="shared" si="23"/>
        <v>71118.729999999981</v>
      </c>
      <c r="AQ402" s="16">
        <f t="shared" si="24"/>
        <v>-30789.072336614394</v>
      </c>
    </row>
    <row r="403" spans="1:43" x14ac:dyDescent="0.25">
      <c r="A403" t="s">
        <v>357</v>
      </c>
      <c r="B403" t="s">
        <v>358</v>
      </c>
      <c r="C403" t="s">
        <v>207</v>
      </c>
      <c r="D403" t="s">
        <v>359</v>
      </c>
      <c r="E403" t="s">
        <v>7</v>
      </c>
      <c r="F403">
        <v>316</v>
      </c>
      <c r="G403">
        <v>0</v>
      </c>
      <c r="H403" s="2">
        <v>13919</v>
      </c>
      <c r="I403" s="2">
        <v>0</v>
      </c>
      <c r="J403" s="2">
        <v>635263.16</v>
      </c>
      <c r="K403" s="2">
        <v>0</v>
      </c>
      <c r="L403" s="1">
        <v>45.64</v>
      </c>
      <c r="M403" s="2">
        <v>55471.150552527361</v>
      </c>
      <c r="N403" s="2">
        <v>17653</v>
      </c>
      <c r="O403" s="2">
        <v>0</v>
      </c>
      <c r="P403" s="2">
        <v>675403.77999999991</v>
      </c>
      <c r="Q403" s="2">
        <v>0</v>
      </c>
      <c r="R403" s="1">
        <v>38.26</v>
      </c>
      <c r="S403" s="2">
        <v>46501.450923306234</v>
      </c>
      <c r="T403" s="2">
        <v>0</v>
      </c>
      <c r="U403" s="2">
        <v>32951.661421761899</v>
      </c>
      <c r="V403" s="2">
        <v>18.201119640343677</v>
      </c>
      <c r="W403" s="2">
        <v>15800.070302121554</v>
      </c>
      <c r="X403" s="2">
        <v>0</v>
      </c>
      <c r="Y403" s="2">
        <v>0</v>
      </c>
      <c r="Z403" s="2">
        <v>6571.82</v>
      </c>
      <c r="AA403" s="2">
        <v>10561.57</v>
      </c>
      <c r="AB403" s="2">
        <v>6590.0211196403434</v>
      </c>
      <c r="AC403" s="2">
        <v>18.201119640343677</v>
      </c>
      <c r="AD403" s="2">
        <v>0</v>
      </c>
      <c r="AE403" s="2">
        <v>0</v>
      </c>
      <c r="AF403" s="2">
        <v>6571.82</v>
      </c>
      <c r="AG403" s="2">
        <v>0</v>
      </c>
      <c r="AH403" s="2">
        <v>6590.0211196403434</v>
      </c>
      <c r="AI403" s="2">
        <v>18.201119640343677</v>
      </c>
      <c r="AJ403" s="2">
        <v>0</v>
      </c>
      <c r="AK403" s="2">
        <v>0</v>
      </c>
      <c r="AL403" s="2">
        <v>0</v>
      </c>
      <c r="AM403" s="2">
        <v>6571.82</v>
      </c>
      <c r="AN403" s="2">
        <v>0</v>
      </c>
      <c r="AO403" s="10">
        <f t="shared" si="22"/>
        <v>-7.3800000000000026</v>
      </c>
      <c r="AP403" s="16">
        <f t="shared" si="23"/>
        <v>40140.619999999879</v>
      </c>
      <c r="AQ403" s="16">
        <f t="shared" si="24"/>
        <v>-8969.6996292211261</v>
      </c>
    </row>
    <row r="404" spans="1:43" x14ac:dyDescent="0.25">
      <c r="A404" t="s">
        <v>665</v>
      </c>
      <c r="B404" t="s">
        <v>666</v>
      </c>
      <c r="C404" t="s">
        <v>671</v>
      </c>
      <c r="D404" t="s">
        <v>672</v>
      </c>
      <c r="E404" t="s">
        <v>7</v>
      </c>
      <c r="F404">
        <v>468</v>
      </c>
      <c r="G404">
        <v>0</v>
      </c>
      <c r="H404" s="2">
        <v>22260</v>
      </c>
      <c r="I404" s="2">
        <v>0</v>
      </c>
      <c r="J404" s="2">
        <v>1031083.2</v>
      </c>
      <c r="K404" s="2">
        <v>0</v>
      </c>
      <c r="L404" s="1">
        <v>46.32</v>
      </c>
      <c r="M404" s="2">
        <v>4707.0043529471995</v>
      </c>
      <c r="N404" s="2">
        <v>27699</v>
      </c>
      <c r="O404" s="2">
        <v>0</v>
      </c>
      <c r="P404" s="2">
        <v>1070566.3499999999</v>
      </c>
      <c r="Q404" s="2">
        <v>0</v>
      </c>
      <c r="R404" s="1">
        <v>38.65</v>
      </c>
      <c r="S404" s="2">
        <v>3927.5845907040002</v>
      </c>
      <c r="T404" s="2">
        <v>0</v>
      </c>
      <c r="U404" s="2">
        <v>44730.365419873153</v>
      </c>
      <c r="V404" s="2">
        <v>13199.103749415641</v>
      </c>
      <c r="W404" s="2">
        <v>22830.081670457512</v>
      </c>
      <c r="X404" s="2">
        <v>0</v>
      </c>
      <c r="Y404" s="2">
        <v>0</v>
      </c>
      <c r="Z404" s="2">
        <v>0</v>
      </c>
      <c r="AA404" s="2">
        <v>8701.18</v>
      </c>
      <c r="AB404" s="2">
        <v>13199.103749415641</v>
      </c>
      <c r="AC404" s="2">
        <v>13199.103749415641</v>
      </c>
      <c r="AD404" s="2">
        <v>0</v>
      </c>
      <c r="AE404" s="2">
        <v>0</v>
      </c>
      <c r="AF404" s="2">
        <v>0</v>
      </c>
      <c r="AG404" s="2">
        <v>0</v>
      </c>
      <c r="AH404" s="2">
        <v>13199.103749415641</v>
      </c>
      <c r="AI404" s="2">
        <v>13199.103749415641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10">
        <f t="shared" si="22"/>
        <v>-7.6700000000000017</v>
      </c>
      <c r="AP404" s="16">
        <f t="shared" si="23"/>
        <v>39483.149999999907</v>
      </c>
      <c r="AQ404" s="16">
        <f t="shared" si="24"/>
        <v>-779.41976224319933</v>
      </c>
    </row>
    <row r="405" spans="1:43" x14ac:dyDescent="0.25">
      <c r="A405" t="s">
        <v>598</v>
      </c>
      <c r="B405" t="s">
        <v>599</v>
      </c>
      <c r="C405" t="s">
        <v>534</v>
      </c>
      <c r="D405" t="s">
        <v>613</v>
      </c>
      <c r="E405" t="s">
        <v>19</v>
      </c>
      <c r="F405">
        <v>574</v>
      </c>
      <c r="G405">
        <v>289</v>
      </c>
      <c r="H405" s="2">
        <v>17525</v>
      </c>
      <c r="I405" s="2">
        <v>24409</v>
      </c>
      <c r="J405" s="2">
        <v>750070</v>
      </c>
      <c r="K405" s="2">
        <v>555304.75</v>
      </c>
      <c r="L405" s="1">
        <v>65.55</v>
      </c>
      <c r="M405" s="2">
        <v>625329.22447612789</v>
      </c>
      <c r="N405" s="2">
        <v>24314</v>
      </c>
      <c r="O405" s="2">
        <v>32989</v>
      </c>
      <c r="P405" s="2">
        <v>918339.78</v>
      </c>
      <c r="Q405" s="2">
        <v>661099.55999999994</v>
      </c>
      <c r="R405" s="1">
        <v>57.81</v>
      </c>
      <c r="S405" s="2">
        <v>551491.72337093763</v>
      </c>
      <c r="T405" s="2">
        <v>0</v>
      </c>
      <c r="U405" s="2">
        <v>194095.28598971252</v>
      </c>
      <c r="V405" s="2">
        <v>8022.9680760278134</v>
      </c>
      <c r="W405" s="2">
        <v>46612.677913684696</v>
      </c>
      <c r="X405" s="2">
        <v>0</v>
      </c>
      <c r="Y405" s="2">
        <v>0</v>
      </c>
      <c r="Z405" s="2">
        <v>0</v>
      </c>
      <c r="AA405" s="2">
        <v>139459.64000000001</v>
      </c>
      <c r="AB405" s="2">
        <v>8022.9680760278134</v>
      </c>
      <c r="AC405" s="2">
        <v>8022.9680760278134</v>
      </c>
      <c r="AD405" s="2">
        <v>0</v>
      </c>
      <c r="AE405" s="2">
        <v>0</v>
      </c>
      <c r="AF405" s="2">
        <v>0</v>
      </c>
      <c r="AG405" s="2">
        <v>0</v>
      </c>
      <c r="AH405" s="2">
        <v>8022.9680760278134</v>
      </c>
      <c r="AI405" s="2">
        <v>8022.9680760278134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10">
        <f t="shared" si="22"/>
        <v>-7.7399999999999949</v>
      </c>
      <c r="AP405" s="16">
        <f t="shared" si="23"/>
        <v>274064.58999999985</v>
      </c>
      <c r="AQ405" s="16">
        <f t="shared" si="24"/>
        <v>-73837.501105190255</v>
      </c>
    </row>
    <row r="406" spans="1:43" x14ac:dyDescent="0.25">
      <c r="A406" t="s">
        <v>357</v>
      </c>
      <c r="B406" t="s">
        <v>358</v>
      </c>
      <c r="C406" t="s">
        <v>878</v>
      </c>
      <c r="D406" t="s">
        <v>879</v>
      </c>
      <c r="E406" t="s">
        <v>7</v>
      </c>
      <c r="F406">
        <v>426</v>
      </c>
      <c r="G406">
        <v>0</v>
      </c>
      <c r="H406" s="2">
        <v>20042</v>
      </c>
      <c r="I406" s="2">
        <v>0</v>
      </c>
      <c r="J406" s="2">
        <v>920128.22</v>
      </c>
      <c r="K406" s="2">
        <v>0</v>
      </c>
      <c r="L406" s="1">
        <v>45.91</v>
      </c>
      <c r="M406" s="2">
        <v>7317.8589713817591</v>
      </c>
      <c r="N406" s="2">
        <v>25099</v>
      </c>
      <c r="O406" s="2">
        <v>0</v>
      </c>
      <c r="P406" s="2">
        <v>950248.14</v>
      </c>
      <c r="Q406" s="2">
        <v>0</v>
      </c>
      <c r="R406" s="1">
        <v>37.86</v>
      </c>
      <c r="S406" s="2">
        <v>6034.7231682969596</v>
      </c>
      <c r="T406" s="15">
        <v>1091.3773089999997</v>
      </c>
      <c r="U406" s="2">
        <v>28223.054898134753</v>
      </c>
      <c r="V406" s="2">
        <v>-1.1348099712304247</v>
      </c>
      <c r="W406" s="2">
        <v>21180.239708105986</v>
      </c>
      <c r="X406" s="2">
        <v>0</v>
      </c>
      <c r="Y406" s="2">
        <v>0</v>
      </c>
      <c r="Z406" s="2">
        <v>5413.35</v>
      </c>
      <c r="AA406" s="2">
        <v>1630.6</v>
      </c>
      <c r="AB406" s="2">
        <v>6503.5924990287695</v>
      </c>
      <c r="AC406" s="2">
        <v>-1.1348099712304247</v>
      </c>
      <c r="AD406" s="2">
        <v>0</v>
      </c>
      <c r="AE406" s="2">
        <v>0</v>
      </c>
      <c r="AF406" s="2">
        <v>5413.35</v>
      </c>
      <c r="AG406" s="2">
        <v>0</v>
      </c>
      <c r="AH406" s="2">
        <v>5412.2151900287699</v>
      </c>
      <c r="AI406" s="2">
        <v>-1.1348099712304247</v>
      </c>
      <c r="AJ406" s="2">
        <v>0</v>
      </c>
      <c r="AK406" s="2">
        <v>0</v>
      </c>
      <c r="AL406" s="2">
        <v>0</v>
      </c>
      <c r="AM406" s="2">
        <v>5413.35</v>
      </c>
      <c r="AN406" s="2">
        <v>0</v>
      </c>
      <c r="AO406" s="10">
        <f t="shared" si="22"/>
        <v>-8.0499999999999972</v>
      </c>
      <c r="AP406" s="16">
        <f t="shared" si="23"/>
        <v>30119.920000000042</v>
      </c>
      <c r="AQ406" s="16">
        <f t="shared" si="24"/>
        <v>-1283.1358030847996</v>
      </c>
    </row>
    <row r="407" spans="1:43" x14ac:dyDescent="0.25">
      <c r="A407" t="s">
        <v>825</v>
      </c>
      <c r="B407" t="s">
        <v>826</v>
      </c>
      <c r="C407" t="s">
        <v>866</v>
      </c>
      <c r="D407" t="s">
        <v>867</v>
      </c>
      <c r="E407" t="s">
        <v>7</v>
      </c>
      <c r="F407">
        <v>34</v>
      </c>
      <c r="G407">
        <v>0</v>
      </c>
      <c r="H407" s="2">
        <v>2710</v>
      </c>
      <c r="I407" s="2">
        <v>0</v>
      </c>
      <c r="J407" s="2">
        <v>125120.70000000001</v>
      </c>
      <c r="K407" s="2">
        <v>0</v>
      </c>
      <c r="L407" s="1">
        <v>46.17</v>
      </c>
      <c r="M407" s="2">
        <v>472.20023404224008</v>
      </c>
      <c r="N407" s="2">
        <v>3385</v>
      </c>
      <c r="O407" s="2">
        <v>0</v>
      </c>
      <c r="P407" s="2">
        <v>128968.5</v>
      </c>
      <c r="Q407" s="2">
        <v>0</v>
      </c>
      <c r="R407" s="1">
        <v>38.1</v>
      </c>
      <c r="S407" s="2">
        <v>389.66491048320006</v>
      </c>
      <c r="T407" s="2">
        <v>0</v>
      </c>
      <c r="U407" s="2">
        <v>4049.0091217223767</v>
      </c>
      <c r="V407" s="2">
        <v>1123.4864830790323</v>
      </c>
      <c r="W407" s="2">
        <v>2898.1726386433443</v>
      </c>
      <c r="X407" s="2">
        <v>0</v>
      </c>
      <c r="Y407" s="2">
        <v>0</v>
      </c>
      <c r="Z407" s="2">
        <v>0</v>
      </c>
      <c r="AA407" s="2">
        <v>27.35</v>
      </c>
      <c r="AB407" s="2">
        <v>1123.4864830790323</v>
      </c>
      <c r="AC407" s="2">
        <v>1123.4864830790323</v>
      </c>
      <c r="AD407" s="2">
        <v>0</v>
      </c>
      <c r="AE407" s="2">
        <v>0</v>
      </c>
      <c r="AF407" s="2">
        <v>0</v>
      </c>
      <c r="AG407" s="2">
        <v>0</v>
      </c>
      <c r="AH407" s="2">
        <v>1123.4864830790323</v>
      </c>
      <c r="AI407" s="2">
        <v>1123.4864830790323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10">
        <f t="shared" si="22"/>
        <v>-8.07</v>
      </c>
      <c r="AP407" s="16">
        <f t="shared" si="23"/>
        <v>3847.7999999999884</v>
      </c>
      <c r="AQ407" s="16">
        <f t="shared" si="24"/>
        <v>-82.535323559040023</v>
      </c>
    </row>
    <row r="408" spans="1:43" x14ac:dyDescent="0.25">
      <c r="A408" t="s">
        <v>598</v>
      </c>
      <c r="B408" t="s">
        <v>599</v>
      </c>
      <c r="C408" t="s">
        <v>595</v>
      </c>
      <c r="D408" t="s">
        <v>596</v>
      </c>
      <c r="E408" t="s">
        <v>19</v>
      </c>
      <c r="F408">
        <v>930</v>
      </c>
      <c r="G408">
        <v>430</v>
      </c>
      <c r="H408" s="2">
        <v>29835</v>
      </c>
      <c r="I408" s="2">
        <v>35447</v>
      </c>
      <c r="J408" s="2">
        <v>1293943.95</v>
      </c>
      <c r="K408" s="2">
        <v>799684.32</v>
      </c>
      <c r="L408" s="1">
        <v>65.929999999999993</v>
      </c>
      <c r="M408" s="2">
        <v>901163.70758610428</v>
      </c>
      <c r="N408" s="2">
        <v>40690</v>
      </c>
      <c r="O408" s="2">
        <v>47799</v>
      </c>
      <c r="P408" s="2">
        <v>1538488.9000000001</v>
      </c>
      <c r="Q408" s="2">
        <v>938772.36</v>
      </c>
      <c r="R408" s="1">
        <v>57.45</v>
      </c>
      <c r="S408" s="2">
        <v>785254.89156410901</v>
      </c>
      <c r="T408" s="2">
        <v>0</v>
      </c>
      <c r="U408" s="2">
        <v>262319.60482958547</v>
      </c>
      <c r="V408" s="2">
        <v>16411.159101032506</v>
      </c>
      <c r="W408" s="2">
        <v>71846.605728552982</v>
      </c>
      <c r="X408" s="2">
        <v>0</v>
      </c>
      <c r="Y408" s="2">
        <v>0</v>
      </c>
      <c r="Z408" s="2">
        <v>0</v>
      </c>
      <c r="AA408" s="2">
        <v>174061.84</v>
      </c>
      <c r="AB408" s="2">
        <v>16411.159101032506</v>
      </c>
      <c r="AC408" s="2">
        <v>16411.159101032506</v>
      </c>
      <c r="AD408" s="2">
        <v>0</v>
      </c>
      <c r="AE408" s="2">
        <v>0</v>
      </c>
      <c r="AF408" s="2">
        <v>0</v>
      </c>
      <c r="AG408" s="2">
        <v>0</v>
      </c>
      <c r="AH408" s="2">
        <v>16411.159101032506</v>
      </c>
      <c r="AI408" s="2">
        <v>16411.159101032506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10">
        <f t="shared" si="22"/>
        <v>-8.4799999999999898</v>
      </c>
      <c r="AP408" s="16">
        <f t="shared" si="23"/>
        <v>383632.99000000022</v>
      </c>
      <c r="AQ408" s="16">
        <f t="shared" si="24"/>
        <v>-115908.81602199527</v>
      </c>
    </row>
    <row r="409" spans="1:43" x14ac:dyDescent="0.25">
      <c r="A409" t="s">
        <v>402</v>
      </c>
      <c r="B409" t="s">
        <v>403</v>
      </c>
      <c r="C409" t="s">
        <v>257</v>
      </c>
      <c r="D409" t="s">
        <v>408</v>
      </c>
      <c r="E409" t="s">
        <v>19</v>
      </c>
      <c r="F409">
        <v>363</v>
      </c>
      <c r="G409">
        <v>142</v>
      </c>
      <c r="H409" s="2">
        <v>14873</v>
      </c>
      <c r="I409" s="2">
        <v>16318</v>
      </c>
      <c r="J409" s="2">
        <v>657535.32999999996</v>
      </c>
      <c r="K409" s="2">
        <v>375477.18000000005</v>
      </c>
      <c r="L409" s="1">
        <v>67.22</v>
      </c>
      <c r="M409" s="2">
        <v>204388.40627782277</v>
      </c>
      <c r="N409" s="2">
        <v>19431</v>
      </c>
      <c r="O409" s="2">
        <v>21265</v>
      </c>
      <c r="P409" s="2">
        <v>741292.65</v>
      </c>
      <c r="Q409" s="2">
        <v>421897.6</v>
      </c>
      <c r="R409" s="1">
        <v>57.989999999999995</v>
      </c>
      <c r="S409" s="2">
        <v>176323.76792697023</v>
      </c>
      <c r="T409" s="2">
        <v>0</v>
      </c>
      <c r="U409" s="2">
        <v>96753.526942945726</v>
      </c>
      <c r="V409" s="2">
        <v>2992.6726440286584</v>
      </c>
      <c r="W409" s="2">
        <v>28587.084298917063</v>
      </c>
      <c r="X409" s="2">
        <v>0</v>
      </c>
      <c r="Y409" s="2">
        <v>0</v>
      </c>
      <c r="Z409" s="2">
        <v>0</v>
      </c>
      <c r="AA409" s="2">
        <v>65173.77</v>
      </c>
      <c r="AB409" s="2">
        <v>2992.6726440286584</v>
      </c>
      <c r="AC409" s="2">
        <v>2992.6726440286584</v>
      </c>
      <c r="AD409" s="2">
        <v>0</v>
      </c>
      <c r="AE409" s="2">
        <v>0</v>
      </c>
      <c r="AF409" s="2">
        <v>0</v>
      </c>
      <c r="AG409" s="2">
        <v>0</v>
      </c>
      <c r="AH409" s="2">
        <v>2992.6726440286584</v>
      </c>
      <c r="AI409" s="2">
        <v>2992.6726440286584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10">
        <f t="shared" si="22"/>
        <v>-9.230000000000004</v>
      </c>
      <c r="AP409" s="16">
        <f t="shared" si="23"/>
        <v>130177.73999999999</v>
      </c>
      <c r="AQ409" s="16">
        <f t="shared" si="24"/>
        <v>-28064.638350852532</v>
      </c>
    </row>
    <row r="410" spans="1:43" x14ac:dyDescent="0.25">
      <c r="A410" t="s">
        <v>44</v>
      </c>
      <c r="B410" t="s">
        <v>45</v>
      </c>
      <c r="C410" t="s">
        <v>884</v>
      </c>
      <c r="D410" t="s">
        <v>885</v>
      </c>
      <c r="E410" t="s">
        <v>19</v>
      </c>
      <c r="F410">
        <v>160</v>
      </c>
      <c r="G410">
        <v>76</v>
      </c>
      <c r="H410" s="2">
        <v>8392</v>
      </c>
      <c r="I410" s="2">
        <v>12180</v>
      </c>
      <c r="J410" s="2">
        <v>387458.64</v>
      </c>
      <c r="K410" s="2">
        <v>294390.60000000003</v>
      </c>
      <c r="L410" s="1">
        <v>70.34</v>
      </c>
      <c r="M410" s="2">
        <v>13352.633601638401</v>
      </c>
      <c r="N410" s="2">
        <v>10605</v>
      </c>
      <c r="O410" s="2">
        <v>15375</v>
      </c>
      <c r="P410" s="2">
        <v>403202.10000000003</v>
      </c>
      <c r="Q410" s="2">
        <v>305808.75</v>
      </c>
      <c r="R410" s="1">
        <v>57.910000000000004</v>
      </c>
      <c r="S410" s="2">
        <v>10993.048221081601</v>
      </c>
      <c r="T410" s="2">
        <v>0</v>
      </c>
      <c r="U410" s="2">
        <v>20772.037549619337</v>
      </c>
      <c r="V410" s="2">
        <v>519.84178532374062</v>
      </c>
      <c r="W410" s="2">
        <v>15520.695764295597</v>
      </c>
      <c r="X410" s="2">
        <v>0</v>
      </c>
      <c r="Y410" s="2">
        <v>0</v>
      </c>
      <c r="Z410" s="2">
        <v>0</v>
      </c>
      <c r="AA410" s="2">
        <v>4731.5</v>
      </c>
      <c r="AB410" s="2">
        <v>519.84178532374062</v>
      </c>
      <c r="AC410" s="2">
        <v>519.84178532374062</v>
      </c>
      <c r="AD410" s="2">
        <v>0</v>
      </c>
      <c r="AE410" s="2">
        <v>0</v>
      </c>
      <c r="AF410" s="2">
        <v>0</v>
      </c>
      <c r="AG410" s="2">
        <v>0</v>
      </c>
      <c r="AH410" s="2">
        <v>519.84178532374062</v>
      </c>
      <c r="AI410" s="2">
        <v>519.84178532374062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10">
        <f t="shared" si="22"/>
        <v>-12.43</v>
      </c>
      <c r="AP410" s="16">
        <f t="shared" si="23"/>
        <v>27161.610000000102</v>
      </c>
      <c r="AQ410" s="16">
        <f t="shared" si="24"/>
        <v>-2359.5853805568004</v>
      </c>
    </row>
    <row r="411" spans="1:43" x14ac:dyDescent="0.25">
      <c r="A411" t="s">
        <v>549</v>
      </c>
      <c r="B411" t="s">
        <v>550</v>
      </c>
      <c r="C411" t="s">
        <v>908</v>
      </c>
      <c r="D411" t="s">
        <v>909</v>
      </c>
      <c r="E411" t="s">
        <v>19</v>
      </c>
      <c r="F411">
        <v>147</v>
      </c>
      <c r="G411">
        <v>57</v>
      </c>
      <c r="H411" s="2">
        <v>7611</v>
      </c>
      <c r="I411" s="2">
        <v>10121</v>
      </c>
      <c r="J411" s="2">
        <v>354063.72000000003</v>
      </c>
      <c r="K411" s="2">
        <v>246648.77000000002</v>
      </c>
      <c r="L411" s="1">
        <v>70.89</v>
      </c>
      <c r="M411" s="2">
        <v>4992.8608309881602</v>
      </c>
      <c r="N411" s="2">
        <v>9585</v>
      </c>
      <c r="O411" s="2">
        <v>12750</v>
      </c>
      <c r="P411" s="2">
        <v>365859.45</v>
      </c>
      <c r="Q411" s="2">
        <v>254745</v>
      </c>
      <c r="R411" s="1">
        <v>58.150000000000006</v>
      </c>
      <c r="S411" s="2">
        <v>4095.5685896736009</v>
      </c>
      <c r="T411" s="2">
        <v>0</v>
      </c>
      <c r="U411" s="2">
        <v>15533.184754583011</v>
      </c>
      <c r="V411" s="2">
        <v>725.8860124513194</v>
      </c>
      <c r="W411" s="2">
        <v>13778.548742131692</v>
      </c>
      <c r="X411" s="2">
        <v>0</v>
      </c>
      <c r="Y411" s="2">
        <v>0</v>
      </c>
      <c r="Z411" s="2">
        <v>10.07</v>
      </c>
      <c r="AA411" s="2">
        <v>1018.68</v>
      </c>
      <c r="AB411" s="2">
        <v>735.95601245131945</v>
      </c>
      <c r="AC411" s="2">
        <v>725.8860124513194</v>
      </c>
      <c r="AD411" s="2">
        <v>0</v>
      </c>
      <c r="AE411" s="2">
        <v>0</v>
      </c>
      <c r="AF411" s="2">
        <v>10.07</v>
      </c>
      <c r="AG411" s="2">
        <v>0</v>
      </c>
      <c r="AH411" s="2">
        <v>735.95601245131945</v>
      </c>
      <c r="AI411" s="2">
        <v>725.8860124513194</v>
      </c>
      <c r="AJ411" s="2">
        <v>0</v>
      </c>
      <c r="AK411" s="2">
        <v>0</v>
      </c>
      <c r="AL411" s="2">
        <v>0</v>
      </c>
      <c r="AM411" s="2">
        <v>10.07</v>
      </c>
      <c r="AN411" s="2">
        <v>0</v>
      </c>
      <c r="AO411" s="10">
        <f t="shared" si="22"/>
        <v>-12.739999999999995</v>
      </c>
      <c r="AP411" s="16">
        <f t="shared" si="23"/>
        <v>19891.959999999963</v>
      </c>
      <c r="AQ411" s="16">
        <f t="shared" si="24"/>
        <v>-897.29224131455931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1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D4" sqref="D4"/>
    </sheetView>
  </sheetViews>
  <sheetFormatPr defaultRowHeight="15" x14ac:dyDescent="0.25"/>
  <cols>
    <col min="1" max="1" width="3.28515625" bestFit="1" customWidth="1"/>
    <col min="2" max="2" width="13.5703125" bestFit="1" customWidth="1"/>
    <col min="3" max="3" width="5" bestFit="1" customWidth="1"/>
    <col min="4" max="4" width="28.5703125" bestFit="1" customWidth="1"/>
    <col min="5" max="5" width="5.7109375" bestFit="1" customWidth="1"/>
    <col min="6" max="6" width="9" bestFit="1" customWidth="1"/>
    <col min="7" max="7" width="10.5703125" bestFit="1" customWidth="1"/>
    <col min="8" max="8" width="10.7109375" style="2" customWidth="1"/>
    <col min="9" max="9" width="10.28515625" style="2" customWidth="1"/>
    <col min="10" max="10" width="13.140625" style="2" customWidth="1"/>
    <col min="11" max="11" width="12.85546875" style="2" customWidth="1"/>
    <col min="12" max="12" width="10.5703125" style="1" bestFit="1" customWidth="1"/>
    <col min="13" max="13" width="15.28515625" style="2" bestFit="1" customWidth="1"/>
    <col min="14" max="14" width="12.28515625" style="2" customWidth="1"/>
    <col min="15" max="15" width="13.28515625" style="2" bestFit="1" customWidth="1"/>
    <col min="16" max="16" width="15.28515625" style="2" bestFit="1" customWidth="1"/>
    <col min="17" max="17" width="14.28515625" style="2" bestFit="1" customWidth="1"/>
    <col min="18" max="18" width="10.7109375" style="1" bestFit="1" customWidth="1"/>
    <col min="19" max="19" width="15.28515625" style="2" bestFit="1" customWidth="1"/>
    <col min="20" max="20" width="14.28515625" style="2" bestFit="1" customWidth="1"/>
    <col min="21" max="24" width="13.28515625" style="2" bestFit="1" customWidth="1"/>
    <col min="25" max="25" width="11.5703125" style="2" bestFit="1" customWidth="1"/>
    <col min="26" max="27" width="14.28515625" style="2" bestFit="1" customWidth="1"/>
    <col min="28" max="28" width="13.28515625" style="2" bestFit="1" customWidth="1"/>
    <col min="29" max="29" width="9.28515625" style="2" bestFit="1" customWidth="1"/>
    <col min="30" max="30" width="14.28515625" style="2" bestFit="1" customWidth="1"/>
    <col min="31" max="31" width="13.28515625" style="2" bestFit="1" customWidth="1"/>
    <col min="32" max="32" width="11.5703125" style="2" bestFit="1" customWidth="1"/>
    <col min="33" max="33" width="9.28515625" style="2" bestFit="1" customWidth="1"/>
    <col min="34" max="40" width="15.7109375" style="2" customWidth="1"/>
    <col min="42" max="42" width="11.5703125" bestFit="1" customWidth="1"/>
    <col min="43" max="43" width="10.5703125" bestFit="1" customWidth="1"/>
  </cols>
  <sheetData>
    <row r="1" spans="1:43" s="3" customFormat="1" ht="60" x14ac:dyDescent="0.25">
      <c r="H1" s="12" t="s">
        <v>951</v>
      </c>
      <c r="I1" s="12" t="s">
        <v>951</v>
      </c>
      <c r="J1" s="12" t="s">
        <v>951</v>
      </c>
      <c r="K1" s="12" t="s">
        <v>951</v>
      </c>
      <c r="L1" s="12" t="s">
        <v>951</v>
      </c>
      <c r="M1" s="12" t="s">
        <v>951</v>
      </c>
      <c r="N1" s="13" t="s">
        <v>953</v>
      </c>
      <c r="O1" s="13" t="s">
        <v>953</v>
      </c>
      <c r="P1" s="13" t="s">
        <v>953</v>
      </c>
      <c r="Q1" s="13" t="s">
        <v>953</v>
      </c>
      <c r="R1" s="13" t="s">
        <v>953</v>
      </c>
      <c r="S1" s="13" t="s">
        <v>953</v>
      </c>
      <c r="T1" s="12" t="s">
        <v>952</v>
      </c>
      <c r="U1" s="12" t="s">
        <v>952</v>
      </c>
      <c r="V1" s="12" t="s">
        <v>952</v>
      </c>
      <c r="W1" s="12" t="s">
        <v>952</v>
      </c>
      <c r="X1" s="12" t="s">
        <v>952</v>
      </c>
      <c r="Y1" s="12" t="s">
        <v>952</v>
      </c>
      <c r="Z1" s="12" t="s">
        <v>952</v>
      </c>
      <c r="AA1" s="13" t="s">
        <v>954</v>
      </c>
      <c r="AB1" s="13" t="s">
        <v>954</v>
      </c>
      <c r="AC1" s="13" t="s">
        <v>954</v>
      </c>
      <c r="AD1" s="13" t="s">
        <v>954</v>
      </c>
      <c r="AE1" s="13" t="s">
        <v>954</v>
      </c>
      <c r="AF1" s="13" t="s">
        <v>954</v>
      </c>
      <c r="AG1" s="13" t="s">
        <v>954</v>
      </c>
      <c r="AH1" s="13" t="s">
        <v>957</v>
      </c>
      <c r="AI1" s="13" t="s">
        <v>957</v>
      </c>
      <c r="AJ1" s="13" t="s">
        <v>957</v>
      </c>
      <c r="AK1" s="13" t="s">
        <v>957</v>
      </c>
      <c r="AL1" s="13" t="s">
        <v>957</v>
      </c>
      <c r="AM1" s="13" t="s">
        <v>957</v>
      </c>
      <c r="AN1" s="13" t="s">
        <v>957</v>
      </c>
      <c r="AO1" s="13" t="s">
        <v>955</v>
      </c>
    </row>
    <row r="2" spans="1:43" x14ac:dyDescent="0.25">
      <c r="D2" t="s">
        <v>950</v>
      </c>
      <c r="F2" s="2">
        <f t="shared" ref="F2:M2" si="0">SUM(F5:F411)</f>
        <v>107735</v>
      </c>
      <c r="G2" s="2">
        <f t="shared" si="0"/>
        <v>43359</v>
      </c>
      <c r="H2" s="2">
        <f t="shared" si="0"/>
        <v>2802837</v>
      </c>
      <c r="I2" s="2">
        <f t="shared" si="0"/>
        <v>2651432</v>
      </c>
      <c r="J2" s="2">
        <f t="shared" si="0"/>
        <v>110304985.34000002</v>
      </c>
      <c r="K2" s="2">
        <f t="shared" si="0"/>
        <v>52072332.950000025</v>
      </c>
      <c r="L2" s="1">
        <f t="shared" si="0"/>
        <v>11567.969999999987</v>
      </c>
      <c r="M2" s="2">
        <f t="shared" si="0"/>
        <v>132528177.23638703</v>
      </c>
      <c r="N2" s="2">
        <v>2802837</v>
      </c>
      <c r="O2" s="2">
        <v>2651432</v>
      </c>
      <c r="P2" s="2">
        <v>110304985.34000002</v>
      </c>
      <c r="Q2" s="2">
        <v>52072332.950000018</v>
      </c>
      <c r="R2" s="1">
        <v>11567.969999999998</v>
      </c>
      <c r="S2" s="2">
        <v>132528177.23638692</v>
      </c>
      <c r="T2" s="2">
        <f t="shared" ref="T2:AG2" si="1">SUM(T5:T411)</f>
        <v>71033663.906299934</v>
      </c>
      <c r="U2" s="2">
        <f t="shared" si="1"/>
        <v>1119578.1599999981</v>
      </c>
      <c r="V2" s="2">
        <f t="shared" si="1"/>
        <v>8099999.9999999823</v>
      </c>
      <c r="W2" s="2">
        <f t="shared" si="1"/>
        <v>5467563.5663000029</v>
      </c>
      <c r="X2" s="2">
        <f t="shared" si="1"/>
        <v>1443143</v>
      </c>
      <c r="Y2" s="2">
        <f t="shared" si="1"/>
        <v>513988.58999999997</v>
      </c>
      <c r="Z2" s="2">
        <f t="shared" si="1"/>
        <v>54389390.590000026</v>
      </c>
      <c r="AA2" s="2">
        <f t="shared" si="1"/>
        <v>25017382.119461976</v>
      </c>
      <c r="AB2" s="2">
        <f t="shared" si="1"/>
        <v>1119578.1599999981</v>
      </c>
      <c r="AC2" s="2">
        <f t="shared" si="1"/>
        <v>0</v>
      </c>
      <c r="AD2" s="2">
        <f t="shared" si="1"/>
        <v>21940672.369461995</v>
      </c>
      <c r="AE2" s="2">
        <f t="shared" si="1"/>
        <v>1443143</v>
      </c>
      <c r="AF2" s="2">
        <f t="shared" si="1"/>
        <v>513988.58999999997</v>
      </c>
      <c r="AG2" s="2">
        <f t="shared" si="1"/>
        <v>0</v>
      </c>
      <c r="AH2" s="2">
        <f t="shared" ref="AH2:AN2" si="2">SUM(AH5:AH411)</f>
        <v>8544273.3162999954</v>
      </c>
      <c r="AI2" s="2">
        <f t="shared" si="2"/>
        <v>1119578.1599999981</v>
      </c>
      <c r="AJ2" s="2">
        <f t="shared" si="2"/>
        <v>0</v>
      </c>
      <c r="AK2" s="2">
        <f t="shared" si="2"/>
        <v>5467563.5663000029</v>
      </c>
      <c r="AL2" s="2">
        <f t="shared" si="2"/>
        <v>1443143</v>
      </c>
      <c r="AM2" s="2">
        <f t="shared" si="2"/>
        <v>513988.58999999997</v>
      </c>
      <c r="AN2" s="2">
        <f t="shared" si="2"/>
        <v>0</v>
      </c>
      <c r="AO2" s="2">
        <f>SUM(AO5:AO411)</f>
        <v>1016.6399999999992</v>
      </c>
      <c r="AP2" s="2">
        <f t="shared" ref="AP2:AQ2" si="3">SUM(AP5:AP411)</f>
        <v>58591026.410000049</v>
      </c>
      <c r="AQ2" s="2">
        <f t="shared" si="3"/>
        <v>4881704.0785674993</v>
      </c>
    </row>
    <row r="3" spans="1:43" x14ac:dyDescent="0.25">
      <c r="F3" s="2"/>
      <c r="G3" s="2"/>
      <c r="AO3" s="2"/>
    </row>
    <row r="4" spans="1:43" s="7" customFormat="1" ht="45" x14ac:dyDescent="0.25">
      <c r="A4" s="4" t="s">
        <v>3</v>
      </c>
      <c r="B4" s="4" t="s">
        <v>4</v>
      </c>
      <c r="C4" s="4" t="s">
        <v>0</v>
      </c>
      <c r="D4" s="4" t="s">
        <v>1</v>
      </c>
      <c r="E4" s="4" t="s">
        <v>2</v>
      </c>
      <c r="F4" s="4" t="s">
        <v>934</v>
      </c>
      <c r="G4" s="4" t="s">
        <v>935</v>
      </c>
      <c r="H4" s="6" t="s">
        <v>936</v>
      </c>
      <c r="I4" s="6" t="s">
        <v>938</v>
      </c>
      <c r="J4" s="6" t="s">
        <v>937</v>
      </c>
      <c r="K4" s="6" t="s">
        <v>939</v>
      </c>
      <c r="L4" s="8" t="s">
        <v>949</v>
      </c>
      <c r="M4" s="6" t="s">
        <v>947</v>
      </c>
      <c r="N4" s="5" t="s">
        <v>936</v>
      </c>
      <c r="O4" s="5" t="s">
        <v>938</v>
      </c>
      <c r="P4" s="5" t="s">
        <v>937</v>
      </c>
      <c r="Q4" s="5" t="s">
        <v>939</v>
      </c>
      <c r="R4" s="9" t="s">
        <v>949</v>
      </c>
      <c r="S4" s="5" t="s">
        <v>960</v>
      </c>
      <c r="T4" s="6" t="s">
        <v>940</v>
      </c>
      <c r="U4" s="6" t="s">
        <v>941</v>
      </c>
      <c r="V4" s="6" t="s">
        <v>942</v>
      </c>
      <c r="W4" s="6" t="s">
        <v>943</v>
      </c>
      <c r="X4" s="6" t="s">
        <v>944</v>
      </c>
      <c r="Y4" s="6" t="s">
        <v>945</v>
      </c>
      <c r="Z4" s="6" t="s">
        <v>946</v>
      </c>
      <c r="AA4" s="5" t="s">
        <v>940</v>
      </c>
      <c r="AB4" s="5" t="s">
        <v>941</v>
      </c>
      <c r="AC4" s="5" t="s">
        <v>942</v>
      </c>
      <c r="AD4" s="5" t="s">
        <v>956</v>
      </c>
      <c r="AE4" s="5" t="s">
        <v>944</v>
      </c>
      <c r="AF4" s="5" t="s">
        <v>945</v>
      </c>
      <c r="AG4" s="5" t="s">
        <v>946</v>
      </c>
      <c r="AH4" s="14" t="s">
        <v>940</v>
      </c>
      <c r="AI4" s="14" t="s">
        <v>941</v>
      </c>
      <c r="AJ4" s="14" t="s">
        <v>942</v>
      </c>
      <c r="AK4" s="14" t="s">
        <v>943</v>
      </c>
      <c r="AL4" s="14" t="s">
        <v>944</v>
      </c>
      <c r="AM4" s="14" t="s">
        <v>945</v>
      </c>
      <c r="AN4" s="14" t="s">
        <v>946</v>
      </c>
      <c r="AO4" s="11" t="s">
        <v>948</v>
      </c>
      <c r="AP4" s="11" t="s">
        <v>958</v>
      </c>
      <c r="AQ4" s="11" t="s">
        <v>959</v>
      </c>
    </row>
    <row r="5" spans="1:43" x14ac:dyDescent="0.25">
      <c r="A5" t="s">
        <v>637</v>
      </c>
      <c r="B5" t="s">
        <v>638</v>
      </c>
      <c r="C5" t="s">
        <v>564</v>
      </c>
      <c r="D5" t="s">
        <v>659</v>
      </c>
      <c r="E5" t="s">
        <v>7</v>
      </c>
      <c r="F5">
        <v>83</v>
      </c>
      <c r="G5">
        <v>0</v>
      </c>
      <c r="H5" s="2">
        <v>2626</v>
      </c>
      <c r="I5" s="2">
        <v>0</v>
      </c>
      <c r="J5" s="2">
        <v>83322.98</v>
      </c>
      <c r="K5" s="2">
        <v>0</v>
      </c>
      <c r="L5" s="1">
        <v>31.73</v>
      </c>
      <c r="M5" s="2">
        <v>68638.304334983055</v>
      </c>
      <c r="N5" s="2">
        <v>0</v>
      </c>
      <c r="O5" s="2">
        <v>0</v>
      </c>
      <c r="P5" s="2">
        <v>0</v>
      </c>
      <c r="Q5" s="2">
        <v>0</v>
      </c>
      <c r="R5" s="1">
        <v>91.03</v>
      </c>
      <c r="S5" s="2">
        <v>196916.00515642948</v>
      </c>
      <c r="T5" s="2">
        <v>43543.73609931895</v>
      </c>
      <c r="U5" s="2">
        <v>105.59930312920187</v>
      </c>
      <c r="V5" s="2">
        <v>4984.7967961897521</v>
      </c>
      <c r="W5" s="2">
        <v>0</v>
      </c>
      <c r="X5" s="2">
        <v>0</v>
      </c>
      <c r="Y5" s="2">
        <v>0</v>
      </c>
      <c r="Z5" s="2">
        <v>38453.339999999997</v>
      </c>
      <c r="AA5" s="2">
        <v>159691.56012312922</v>
      </c>
      <c r="AB5" s="2">
        <v>105.59930312920187</v>
      </c>
      <c r="AC5" s="2">
        <v>0</v>
      </c>
      <c r="AD5" s="15">
        <v>159585.96082000001</v>
      </c>
      <c r="AE5" s="2">
        <v>0</v>
      </c>
      <c r="AF5" s="2">
        <v>0</v>
      </c>
      <c r="AG5" s="2">
        <v>0</v>
      </c>
      <c r="AH5" s="2">
        <v>105.59930312920187</v>
      </c>
      <c r="AI5" s="2">
        <v>105.59930312920187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10">
        <f t="shared" ref="AO5:AO68" si="4">R5-L5</f>
        <v>59.3</v>
      </c>
      <c r="AP5" s="16">
        <f>(P5+Q5)-(J5+K5)</f>
        <v>-83322.98</v>
      </c>
      <c r="AQ5" s="16">
        <f>S5-M5</f>
        <v>128277.70082144643</v>
      </c>
    </row>
    <row r="6" spans="1:43" x14ac:dyDescent="0.25">
      <c r="A6" t="s">
        <v>616</v>
      </c>
      <c r="B6" t="s">
        <v>617</v>
      </c>
      <c r="C6" t="s">
        <v>620</v>
      </c>
      <c r="D6" t="s">
        <v>621</v>
      </c>
      <c r="E6" t="s">
        <v>7</v>
      </c>
      <c r="F6">
        <v>85</v>
      </c>
      <c r="G6">
        <v>0</v>
      </c>
      <c r="H6" s="2">
        <v>2564</v>
      </c>
      <c r="I6" s="2">
        <v>0</v>
      </c>
      <c r="J6" s="2">
        <v>40895.799999999996</v>
      </c>
      <c r="K6" s="2">
        <v>0</v>
      </c>
      <c r="L6" s="1">
        <v>15.95</v>
      </c>
      <c r="M6" s="2">
        <v>38853.989368127994</v>
      </c>
      <c r="N6" s="2">
        <v>0</v>
      </c>
      <c r="O6" s="2">
        <v>0</v>
      </c>
      <c r="P6" s="2">
        <v>0</v>
      </c>
      <c r="Q6" s="2">
        <v>0</v>
      </c>
      <c r="R6" s="1">
        <v>53.27</v>
      </c>
      <c r="S6" s="2">
        <v>129765.0165291648</v>
      </c>
      <c r="T6" s="2">
        <v>152409.30717610376</v>
      </c>
      <c r="U6" s="2">
        <v>191.43902448477456</v>
      </c>
      <c r="V6" s="2">
        <v>5204.2581516189512</v>
      </c>
      <c r="W6" s="2">
        <v>32982.400000000001</v>
      </c>
      <c r="X6" s="2">
        <v>70000</v>
      </c>
      <c r="Y6" s="2">
        <v>716.99</v>
      </c>
      <c r="Z6" s="2">
        <v>43314.22</v>
      </c>
      <c r="AA6" s="2">
        <v>203813.82363548476</v>
      </c>
      <c r="AB6" s="2">
        <v>191.43902448477456</v>
      </c>
      <c r="AC6" s="2">
        <v>0</v>
      </c>
      <c r="AD6" s="15">
        <v>132905.394611</v>
      </c>
      <c r="AE6" s="2">
        <v>70000</v>
      </c>
      <c r="AF6" s="2">
        <v>716.99</v>
      </c>
      <c r="AG6" s="2">
        <v>0</v>
      </c>
      <c r="AH6" s="2">
        <v>103890.82902448477</v>
      </c>
      <c r="AI6" s="2">
        <v>191.43902448477456</v>
      </c>
      <c r="AJ6" s="2">
        <v>0</v>
      </c>
      <c r="AK6" s="2">
        <v>32982.400000000001</v>
      </c>
      <c r="AL6" s="2">
        <v>70000</v>
      </c>
      <c r="AM6" s="2">
        <v>716.99</v>
      </c>
      <c r="AN6" s="2">
        <v>0</v>
      </c>
      <c r="AO6" s="10">
        <f t="shared" si="4"/>
        <v>37.320000000000007</v>
      </c>
      <c r="AP6" s="16">
        <f t="shared" ref="AP6:AP69" si="5">(P6+Q6)-(J6+K6)</f>
        <v>-40895.799999999996</v>
      </c>
      <c r="AQ6" s="16">
        <f t="shared" ref="AQ6:AQ69" si="6">S6-M6</f>
        <v>90911.027161036807</v>
      </c>
    </row>
    <row r="7" spans="1:43" x14ac:dyDescent="0.25">
      <c r="A7" t="s">
        <v>703</v>
      </c>
      <c r="B7" t="s">
        <v>704</v>
      </c>
      <c r="C7" t="s">
        <v>597</v>
      </c>
      <c r="D7" t="s">
        <v>705</v>
      </c>
      <c r="E7" t="s">
        <v>19</v>
      </c>
      <c r="F7">
        <v>92</v>
      </c>
      <c r="G7">
        <v>28</v>
      </c>
      <c r="H7" s="2">
        <v>0</v>
      </c>
      <c r="I7" s="2">
        <v>2114</v>
      </c>
      <c r="J7" s="2">
        <v>0</v>
      </c>
      <c r="K7" s="2">
        <v>6003.7599999999993</v>
      </c>
      <c r="L7" s="1">
        <v>8.25</v>
      </c>
      <c r="M7" s="2">
        <v>45917.880597072006</v>
      </c>
      <c r="N7" s="2">
        <v>0</v>
      </c>
      <c r="O7" s="2">
        <v>0</v>
      </c>
      <c r="P7" s="2">
        <v>0</v>
      </c>
      <c r="Q7" s="2">
        <v>0</v>
      </c>
      <c r="R7" s="1">
        <v>45.19</v>
      </c>
      <c r="S7" s="2">
        <v>251518.66959777984</v>
      </c>
      <c r="T7" s="2">
        <v>367032.72136487544</v>
      </c>
      <c r="U7" s="2">
        <v>2502.3057828756864</v>
      </c>
      <c r="V7" s="2">
        <v>9826.9838709997712</v>
      </c>
      <c r="W7" s="2">
        <v>167591.541711</v>
      </c>
      <c r="X7" s="2">
        <v>0</v>
      </c>
      <c r="Y7" s="2">
        <v>0</v>
      </c>
      <c r="Z7" s="2">
        <v>187111.89</v>
      </c>
      <c r="AA7" s="2">
        <v>672868.44685937557</v>
      </c>
      <c r="AB7" s="2">
        <v>2502.3057828756864</v>
      </c>
      <c r="AC7" s="2">
        <v>0</v>
      </c>
      <c r="AD7" s="15">
        <v>670366.14107649995</v>
      </c>
      <c r="AE7" s="2">
        <v>0</v>
      </c>
      <c r="AF7" s="2">
        <v>0</v>
      </c>
      <c r="AG7" s="2">
        <v>0</v>
      </c>
      <c r="AH7" s="2">
        <v>170093.84749387568</v>
      </c>
      <c r="AI7" s="2">
        <v>2502.3057828756864</v>
      </c>
      <c r="AJ7" s="2">
        <v>0</v>
      </c>
      <c r="AK7" s="2">
        <v>167591.541711</v>
      </c>
      <c r="AL7" s="2">
        <v>0</v>
      </c>
      <c r="AM7" s="2">
        <v>0</v>
      </c>
      <c r="AN7" s="2">
        <v>0</v>
      </c>
      <c r="AO7" s="10">
        <f t="shared" si="4"/>
        <v>36.94</v>
      </c>
      <c r="AP7" s="16">
        <f t="shared" si="5"/>
        <v>-6003.7599999999993</v>
      </c>
      <c r="AQ7" s="16">
        <f t="shared" si="6"/>
        <v>205600.78900070782</v>
      </c>
    </row>
    <row r="8" spans="1:43" x14ac:dyDescent="0.25">
      <c r="A8" t="s">
        <v>509</v>
      </c>
      <c r="B8" t="s">
        <v>510</v>
      </c>
      <c r="C8" t="s">
        <v>412</v>
      </c>
      <c r="D8" t="s">
        <v>513</v>
      </c>
      <c r="E8" t="s">
        <v>7</v>
      </c>
      <c r="F8">
        <v>60</v>
      </c>
      <c r="G8">
        <v>0</v>
      </c>
      <c r="H8" s="2">
        <v>2177</v>
      </c>
      <c r="I8" s="2">
        <v>0</v>
      </c>
      <c r="J8" s="2">
        <v>35506.869999999995</v>
      </c>
      <c r="K8" s="2">
        <v>0</v>
      </c>
      <c r="L8" s="1">
        <v>16.309999999999999</v>
      </c>
      <c r="M8" s="2">
        <v>29073.214172459517</v>
      </c>
      <c r="N8" s="2">
        <v>0</v>
      </c>
      <c r="O8" s="2">
        <v>0</v>
      </c>
      <c r="P8" s="2">
        <v>0</v>
      </c>
      <c r="Q8" s="2">
        <v>0</v>
      </c>
      <c r="R8" s="1">
        <v>52.34</v>
      </c>
      <c r="S8" s="2">
        <v>93298.101151841285</v>
      </c>
      <c r="T8" s="2">
        <v>35277.989849912046</v>
      </c>
      <c r="U8" s="2">
        <v>3052.128365579978</v>
      </c>
      <c r="V8" s="2">
        <v>4132.9714843320689</v>
      </c>
      <c r="W8" s="2">
        <v>4638.1499999999996</v>
      </c>
      <c r="X8" s="2">
        <v>0</v>
      </c>
      <c r="Y8" s="2">
        <v>0</v>
      </c>
      <c r="Z8" s="2">
        <v>23454.74</v>
      </c>
      <c r="AA8" s="2">
        <v>152795.66690357996</v>
      </c>
      <c r="AB8" s="2">
        <v>3052.128365579978</v>
      </c>
      <c r="AC8" s="2">
        <v>0</v>
      </c>
      <c r="AD8" s="15">
        <v>149743.53853799999</v>
      </c>
      <c r="AE8" s="2">
        <v>0</v>
      </c>
      <c r="AF8" s="2">
        <v>0</v>
      </c>
      <c r="AG8" s="2">
        <v>0</v>
      </c>
      <c r="AH8" s="2">
        <v>7690.2783655799776</v>
      </c>
      <c r="AI8" s="2">
        <v>3052.128365579978</v>
      </c>
      <c r="AJ8" s="2">
        <v>0</v>
      </c>
      <c r="AK8" s="2">
        <v>4638.1499999999996</v>
      </c>
      <c r="AL8" s="2">
        <v>0</v>
      </c>
      <c r="AM8" s="2">
        <v>0</v>
      </c>
      <c r="AN8" s="2">
        <v>0</v>
      </c>
      <c r="AO8" s="10">
        <f t="shared" si="4"/>
        <v>36.03</v>
      </c>
      <c r="AP8" s="16">
        <f t="shared" si="5"/>
        <v>-35506.869999999995</v>
      </c>
      <c r="AQ8" s="16">
        <f t="shared" si="6"/>
        <v>64224.886979381772</v>
      </c>
    </row>
    <row r="9" spans="1:43" x14ac:dyDescent="0.25">
      <c r="A9" t="s">
        <v>176</v>
      </c>
      <c r="B9" t="s">
        <v>177</v>
      </c>
      <c r="C9" t="s">
        <v>184</v>
      </c>
      <c r="D9" t="s">
        <v>185</v>
      </c>
      <c r="E9" t="s">
        <v>14</v>
      </c>
      <c r="F9">
        <v>0</v>
      </c>
      <c r="G9">
        <v>23</v>
      </c>
      <c r="H9" s="2">
        <v>0</v>
      </c>
      <c r="I9" s="2">
        <v>3569</v>
      </c>
      <c r="J9" s="2">
        <v>0</v>
      </c>
      <c r="K9" s="2">
        <v>60530.240000000005</v>
      </c>
      <c r="L9" s="1">
        <v>16.96</v>
      </c>
      <c r="M9" s="2">
        <v>54992.685666263045</v>
      </c>
      <c r="N9" s="2">
        <v>0</v>
      </c>
      <c r="O9" s="2">
        <v>0</v>
      </c>
      <c r="P9" s="2">
        <v>0</v>
      </c>
      <c r="Q9" s="2">
        <v>0</v>
      </c>
      <c r="R9" s="1">
        <v>50.68</v>
      </c>
      <c r="S9" s="2">
        <v>164329.55834706433</v>
      </c>
      <c r="T9" s="2">
        <v>51780.348208289266</v>
      </c>
      <c r="U9" s="2">
        <v>852.80091224117496</v>
      </c>
      <c r="V9" s="2">
        <v>3780.7372960480952</v>
      </c>
      <c r="W9" s="2">
        <v>0</v>
      </c>
      <c r="X9" s="2">
        <v>0</v>
      </c>
      <c r="Y9" s="2">
        <v>3252.86</v>
      </c>
      <c r="Z9" s="2">
        <v>43893.95</v>
      </c>
      <c r="AA9" s="2">
        <v>331011.74921224115</v>
      </c>
      <c r="AB9" s="2">
        <v>852.80091224117496</v>
      </c>
      <c r="AC9" s="2">
        <v>0</v>
      </c>
      <c r="AD9" s="15">
        <v>326906.0883</v>
      </c>
      <c r="AE9" s="2">
        <v>0</v>
      </c>
      <c r="AF9" s="2">
        <v>3252.86</v>
      </c>
      <c r="AG9" s="2">
        <v>0</v>
      </c>
      <c r="AH9" s="2">
        <v>4105.6609122411755</v>
      </c>
      <c r="AI9" s="2">
        <v>852.80091224117496</v>
      </c>
      <c r="AJ9" s="2">
        <v>0</v>
      </c>
      <c r="AK9" s="2">
        <v>0</v>
      </c>
      <c r="AL9" s="2">
        <v>0</v>
      </c>
      <c r="AM9" s="2">
        <v>3252.86</v>
      </c>
      <c r="AN9" s="2">
        <v>0</v>
      </c>
      <c r="AO9" s="10">
        <f t="shared" si="4"/>
        <v>33.72</v>
      </c>
      <c r="AP9" s="16">
        <f t="shared" si="5"/>
        <v>-60530.240000000005</v>
      </c>
      <c r="AQ9" s="16">
        <f t="shared" si="6"/>
        <v>109336.87268080129</v>
      </c>
    </row>
    <row r="10" spans="1:43" x14ac:dyDescent="0.25">
      <c r="A10" t="s">
        <v>616</v>
      </c>
      <c r="B10" t="s">
        <v>617</v>
      </c>
      <c r="C10" t="s">
        <v>614</v>
      </c>
      <c r="D10" t="s">
        <v>615</v>
      </c>
      <c r="E10" t="s">
        <v>7</v>
      </c>
      <c r="F10">
        <v>991</v>
      </c>
      <c r="G10">
        <v>0</v>
      </c>
      <c r="H10" s="2">
        <v>20594</v>
      </c>
      <c r="I10" s="2">
        <v>0</v>
      </c>
      <c r="J10" s="2">
        <v>383460.28</v>
      </c>
      <c r="K10" s="2">
        <v>0</v>
      </c>
      <c r="L10" s="1">
        <v>18.62</v>
      </c>
      <c r="M10" s="2">
        <v>487359.56277001736</v>
      </c>
      <c r="N10" s="2">
        <v>0</v>
      </c>
      <c r="O10" s="2">
        <v>0</v>
      </c>
      <c r="P10" s="2">
        <v>0</v>
      </c>
      <c r="Q10" s="2">
        <v>0</v>
      </c>
      <c r="R10" s="1">
        <v>52.06</v>
      </c>
      <c r="S10" s="2">
        <v>1362617.5530508647</v>
      </c>
      <c r="T10" s="2">
        <v>1291572.1991719073</v>
      </c>
      <c r="U10" s="2">
        <v>10425.605968388496</v>
      </c>
      <c r="V10" s="2">
        <v>47037.593527518708</v>
      </c>
      <c r="W10" s="2">
        <v>803930.20967600006</v>
      </c>
      <c r="X10" s="2">
        <v>0</v>
      </c>
      <c r="Y10" s="2">
        <v>0</v>
      </c>
      <c r="Z10" s="2">
        <v>430178.79</v>
      </c>
      <c r="AA10" s="2">
        <v>3226146.4292118885</v>
      </c>
      <c r="AB10" s="2">
        <v>10425.605968388496</v>
      </c>
      <c r="AC10" s="2">
        <v>0</v>
      </c>
      <c r="AD10" s="15">
        <v>3215720.8232434997</v>
      </c>
      <c r="AE10" s="2">
        <v>0</v>
      </c>
      <c r="AF10" s="2">
        <v>0</v>
      </c>
      <c r="AG10" s="2">
        <v>0</v>
      </c>
      <c r="AH10" s="2">
        <v>814355.81564438855</v>
      </c>
      <c r="AI10" s="2">
        <v>10425.605968388496</v>
      </c>
      <c r="AJ10" s="2">
        <v>0</v>
      </c>
      <c r="AK10" s="2">
        <v>803930.20967600006</v>
      </c>
      <c r="AL10" s="2">
        <v>0</v>
      </c>
      <c r="AM10" s="2">
        <v>0</v>
      </c>
      <c r="AN10" s="2">
        <v>0</v>
      </c>
      <c r="AO10" s="10">
        <f t="shared" si="4"/>
        <v>33.44</v>
      </c>
      <c r="AP10" s="16">
        <f t="shared" si="5"/>
        <v>-383460.28</v>
      </c>
      <c r="AQ10" s="16">
        <f t="shared" si="6"/>
        <v>875257.9902808473</v>
      </c>
    </row>
    <row r="11" spans="1:43" x14ac:dyDescent="0.25">
      <c r="A11" t="s">
        <v>70</v>
      </c>
      <c r="B11" t="s">
        <v>71</v>
      </c>
      <c r="C11" t="s">
        <v>84</v>
      </c>
      <c r="D11" t="s">
        <v>85</v>
      </c>
      <c r="E11" t="s">
        <v>19</v>
      </c>
      <c r="F11">
        <v>40</v>
      </c>
      <c r="G11">
        <v>13</v>
      </c>
      <c r="H11" s="2">
        <v>370</v>
      </c>
      <c r="I11" s="2">
        <v>3163</v>
      </c>
      <c r="J11" s="2">
        <v>3078.4</v>
      </c>
      <c r="K11" s="2">
        <v>13347.859999999999</v>
      </c>
      <c r="L11" s="1">
        <v>12.54</v>
      </c>
      <c r="M11" s="2">
        <v>31399.308914814719</v>
      </c>
      <c r="N11" s="2">
        <v>0</v>
      </c>
      <c r="O11" s="2">
        <v>0</v>
      </c>
      <c r="P11" s="2">
        <v>0</v>
      </c>
      <c r="Q11" s="2">
        <v>0</v>
      </c>
      <c r="R11" s="1">
        <v>40.44</v>
      </c>
      <c r="S11" s="2">
        <v>101259.01535208191</v>
      </c>
      <c r="T11" s="2">
        <v>160596.12137335003</v>
      </c>
      <c r="U11" s="2">
        <v>5407.7673657877021</v>
      </c>
      <c r="V11" s="2">
        <v>6120.5540075623476</v>
      </c>
      <c r="W11" s="2">
        <v>103070</v>
      </c>
      <c r="X11" s="2">
        <v>0</v>
      </c>
      <c r="Y11" s="2">
        <v>739.69</v>
      </c>
      <c r="Z11" s="2">
        <v>45258.11</v>
      </c>
      <c r="AA11" s="2">
        <v>432273.35035528766</v>
      </c>
      <c r="AB11" s="2">
        <v>5407.7673657877021</v>
      </c>
      <c r="AC11" s="2">
        <v>0</v>
      </c>
      <c r="AD11" s="15">
        <v>426125.89298949996</v>
      </c>
      <c r="AE11" s="2">
        <v>0</v>
      </c>
      <c r="AF11" s="2">
        <v>739.69</v>
      </c>
      <c r="AG11" s="2">
        <v>0</v>
      </c>
      <c r="AH11" s="2">
        <v>109217.4573657877</v>
      </c>
      <c r="AI11" s="2">
        <v>5407.7673657877021</v>
      </c>
      <c r="AJ11" s="2">
        <v>0</v>
      </c>
      <c r="AK11" s="2">
        <v>103070</v>
      </c>
      <c r="AL11" s="2">
        <v>0</v>
      </c>
      <c r="AM11" s="2">
        <v>739.69</v>
      </c>
      <c r="AN11" s="2">
        <v>0</v>
      </c>
      <c r="AO11" s="10">
        <f t="shared" si="4"/>
        <v>27.9</v>
      </c>
      <c r="AP11" s="16">
        <f t="shared" si="5"/>
        <v>-16426.259999999998</v>
      </c>
      <c r="AQ11" s="16">
        <f t="shared" si="6"/>
        <v>69859.706437267188</v>
      </c>
    </row>
    <row r="12" spans="1:43" x14ac:dyDescent="0.25">
      <c r="A12" t="s">
        <v>172</v>
      </c>
      <c r="B12" t="s">
        <v>173</v>
      </c>
      <c r="C12" t="s">
        <v>169</v>
      </c>
      <c r="D12" t="s">
        <v>170</v>
      </c>
      <c r="E12" t="s">
        <v>19</v>
      </c>
      <c r="F12">
        <v>205</v>
      </c>
      <c r="G12">
        <v>87</v>
      </c>
      <c r="H12" s="2">
        <v>2856</v>
      </c>
      <c r="I12" s="2">
        <v>5935</v>
      </c>
      <c r="J12" s="2">
        <v>53607.119999999995</v>
      </c>
      <c r="K12" s="2">
        <v>57450.799999999996</v>
      </c>
      <c r="L12" s="1">
        <v>28.45</v>
      </c>
      <c r="M12" s="2">
        <v>218065.88936764802</v>
      </c>
      <c r="N12" s="2">
        <v>4355</v>
      </c>
      <c r="O12" s="2">
        <v>8462</v>
      </c>
      <c r="P12" s="2">
        <v>162877</v>
      </c>
      <c r="Q12" s="2">
        <v>157308.57999999999</v>
      </c>
      <c r="R12" s="1">
        <v>55.989999999999995</v>
      </c>
      <c r="S12" s="2">
        <v>429156.73622828157</v>
      </c>
      <c r="T12" s="2">
        <v>476987.01962555666</v>
      </c>
      <c r="U12" s="2">
        <v>2032.5420535149751</v>
      </c>
      <c r="V12" s="2">
        <v>18230.967572041623</v>
      </c>
      <c r="W12" s="2">
        <v>0</v>
      </c>
      <c r="X12" s="2">
        <v>0</v>
      </c>
      <c r="Y12" s="2">
        <v>60173.3</v>
      </c>
      <c r="Z12" s="2">
        <v>396550.21</v>
      </c>
      <c r="AA12" s="2">
        <v>62205.842053514978</v>
      </c>
      <c r="AB12" s="2">
        <v>2032.5420535149751</v>
      </c>
      <c r="AC12" s="2">
        <v>0</v>
      </c>
      <c r="AD12" s="2">
        <v>0</v>
      </c>
      <c r="AE12" s="2">
        <v>0</v>
      </c>
      <c r="AF12" s="2">
        <v>60173.3</v>
      </c>
      <c r="AG12" s="2">
        <v>0</v>
      </c>
      <c r="AH12" s="2">
        <v>62205.842053514978</v>
      </c>
      <c r="AI12" s="2">
        <v>2032.5420535149751</v>
      </c>
      <c r="AJ12" s="2">
        <v>0</v>
      </c>
      <c r="AK12" s="2">
        <v>0</v>
      </c>
      <c r="AL12" s="2">
        <v>0</v>
      </c>
      <c r="AM12" s="2">
        <v>60173.3</v>
      </c>
      <c r="AN12" s="2">
        <v>0</v>
      </c>
      <c r="AO12" s="10">
        <f t="shared" si="4"/>
        <v>27.539999999999996</v>
      </c>
      <c r="AP12" s="16">
        <f t="shared" si="5"/>
        <v>209127.65999999997</v>
      </c>
      <c r="AQ12" s="16">
        <f t="shared" si="6"/>
        <v>211090.84686063355</v>
      </c>
    </row>
    <row r="13" spans="1:43" x14ac:dyDescent="0.25">
      <c r="A13" t="s">
        <v>703</v>
      </c>
      <c r="B13" t="s">
        <v>704</v>
      </c>
      <c r="C13" t="s">
        <v>701</v>
      </c>
      <c r="D13" t="s">
        <v>702</v>
      </c>
      <c r="E13" t="s">
        <v>19</v>
      </c>
      <c r="F13">
        <v>50</v>
      </c>
      <c r="G13">
        <v>23</v>
      </c>
      <c r="H13" s="2">
        <v>1475</v>
      </c>
      <c r="I13" s="2">
        <v>4879</v>
      </c>
      <c r="J13" s="2">
        <v>1312.75</v>
      </c>
      <c r="K13" s="2">
        <v>2293.1299999999997</v>
      </c>
      <c r="L13" s="1">
        <v>1.3599999999999999</v>
      </c>
      <c r="M13" s="2">
        <v>2732.9519518617599</v>
      </c>
      <c r="N13" s="2">
        <v>0</v>
      </c>
      <c r="O13" s="2">
        <v>0</v>
      </c>
      <c r="P13" s="2">
        <v>0</v>
      </c>
      <c r="Q13" s="2">
        <v>0</v>
      </c>
      <c r="R13" s="1">
        <v>27.85</v>
      </c>
      <c r="S13" s="2">
        <v>55965.22930834561</v>
      </c>
      <c r="T13" s="2">
        <v>222289.07820192978</v>
      </c>
      <c r="U13" s="2">
        <v>10825.156481192098</v>
      </c>
      <c r="V13" s="2">
        <v>7435.0184787376629</v>
      </c>
      <c r="W13" s="2">
        <v>163161.933242</v>
      </c>
      <c r="X13" s="2">
        <v>0</v>
      </c>
      <c r="Y13" s="2">
        <v>777.34</v>
      </c>
      <c r="Z13" s="2">
        <v>40089.629999999997</v>
      </c>
      <c r="AA13" s="2">
        <v>555620.23682969203</v>
      </c>
      <c r="AB13" s="2">
        <v>10825.156481192098</v>
      </c>
      <c r="AC13" s="2">
        <v>0</v>
      </c>
      <c r="AD13" s="15">
        <v>544017.74034849997</v>
      </c>
      <c r="AE13" s="2">
        <v>0</v>
      </c>
      <c r="AF13" s="2">
        <v>777.34</v>
      </c>
      <c r="AG13" s="2">
        <v>0</v>
      </c>
      <c r="AH13" s="2">
        <v>174764.42972319209</v>
      </c>
      <c r="AI13" s="2">
        <v>10825.156481192098</v>
      </c>
      <c r="AJ13" s="2">
        <v>0</v>
      </c>
      <c r="AK13" s="2">
        <v>163161.933242</v>
      </c>
      <c r="AL13" s="2">
        <v>0</v>
      </c>
      <c r="AM13" s="2">
        <v>777.34</v>
      </c>
      <c r="AN13" s="2">
        <v>0</v>
      </c>
      <c r="AO13" s="10">
        <f t="shared" si="4"/>
        <v>26.490000000000002</v>
      </c>
      <c r="AP13" s="16">
        <f t="shared" si="5"/>
        <v>-3605.8799999999997</v>
      </c>
      <c r="AQ13" s="16">
        <f t="shared" si="6"/>
        <v>53232.27735648385</v>
      </c>
    </row>
    <row r="14" spans="1:43" x14ac:dyDescent="0.25">
      <c r="A14" t="s">
        <v>683</v>
      </c>
      <c r="B14" t="s">
        <v>684</v>
      </c>
      <c r="C14" t="s">
        <v>584</v>
      </c>
      <c r="D14" t="s">
        <v>696</v>
      </c>
      <c r="E14" t="s">
        <v>7</v>
      </c>
      <c r="F14">
        <v>102</v>
      </c>
      <c r="G14">
        <v>0</v>
      </c>
      <c r="H14" s="2">
        <v>0</v>
      </c>
      <c r="I14" s="2">
        <v>0</v>
      </c>
      <c r="J14" s="2">
        <v>0</v>
      </c>
      <c r="K14" s="2">
        <v>0</v>
      </c>
      <c r="L14" s="1">
        <v>6.44</v>
      </c>
      <c r="M14" s="2">
        <v>51935.998454323206</v>
      </c>
      <c r="N14" s="2">
        <v>0</v>
      </c>
      <c r="O14" s="2">
        <v>0</v>
      </c>
      <c r="P14" s="2">
        <v>0</v>
      </c>
      <c r="Q14" s="2">
        <v>0</v>
      </c>
      <c r="R14" s="1">
        <v>32.35</v>
      </c>
      <c r="S14" s="2">
        <v>260889.68167660804</v>
      </c>
      <c r="T14" s="2">
        <v>207639.40134525849</v>
      </c>
      <c r="U14" s="2">
        <v>377.1531371785095</v>
      </c>
      <c r="V14" s="2">
        <v>6053.2582080799848</v>
      </c>
      <c r="W14" s="2">
        <v>0</v>
      </c>
      <c r="X14" s="2">
        <v>0</v>
      </c>
      <c r="Y14" s="2">
        <v>0</v>
      </c>
      <c r="Z14" s="2">
        <v>201208.99</v>
      </c>
      <c r="AA14" s="2">
        <v>377.1531371785095</v>
      </c>
      <c r="AB14" s="2">
        <v>377.1531371785095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377.1531371785095</v>
      </c>
      <c r="AI14" s="2">
        <v>377.1531371785095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10">
        <f t="shared" si="4"/>
        <v>25.91</v>
      </c>
      <c r="AP14" s="16">
        <f t="shared" si="5"/>
        <v>0</v>
      </c>
      <c r="AQ14" s="16">
        <f t="shared" si="6"/>
        <v>208953.68322228483</v>
      </c>
    </row>
    <row r="15" spans="1:43" x14ac:dyDescent="0.25">
      <c r="A15" t="s">
        <v>703</v>
      </c>
      <c r="B15" t="s">
        <v>704</v>
      </c>
      <c r="C15" t="s">
        <v>612</v>
      </c>
      <c r="D15" t="s">
        <v>706</v>
      </c>
      <c r="E15" t="s">
        <v>19</v>
      </c>
      <c r="F15">
        <v>268</v>
      </c>
      <c r="G15">
        <v>114</v>
      </c>
      <c r="H15" s="2">
        <v>2008</v>
      </c>
      <c r="I15" s="2">
        <v>5344</v>
      </c>
      <c r="J15" s="2">
        <v>57268.159999999996</v>
      </c>
      <c r="K15" s="2">
        <v>77915.520000000004</v>
      </c>
      <c r="L15" s="1">
        <v>43.1</v>
      </c>
      <c r="M15" s="2">
        <v>487202.98196171527</v>
      </c>
      <c r="N15" s="2">
        <v>2861</v>
      </c>
      <c r="O15" s="2">
        <v>7530</v>
      </c>
      <c r="P15" s="2">
        <v>126084.27</v>
      </c>
      <c r="Q15" s="2">
        <v>159560.70000000001</v>
      </c>
      <c r="R15" s="1">
        <v>65.260000000000005</v>
      </c>
      <c r="S15" s="2">
        <v>737699.92117915407</v>
      </c>
      <c r="T15" s="2">
        <v>400845.26836206345</v>
      </c>
      <c r="U15" s="2">
        <v>6285.786751698528</v>
      </c>
      <c r="V15" s="2">
        <v>22482.821610364968</v>
      </c>
      <c r="W15" s="2">
        <v>0</v>
      </c>
      <c r="X15" s="2">
        <v>0</v>
      </c>
      <c r="Y15" s="2">
        <v>0</v>
      </c>
      <c r="Z15" s="2">
        <v>372076.66</v>
      </c>
      <c r="AA15" s="2">
        <v>130439.67772819853</v>
      </c>
      <c r="AB15" s="2">
        <v>6285.786751698528</v>
      </c>
      <c r="AC15" s="2">
        <v>0</v>
      </c>
      <c r="AD15" s="15">
        <v>124153.8909765</v>
      </c>
      <c r="AE15" s="2">
        <v>0</v>
      </c>
      <c r="AF15" s="2">
        <v>0</v>
      </c>
      <c r="AG15" s="2">
        <v>0</v>
      </c>
      <c r="AH15" s="2">
        <v>6285.786751698528</v>
      </c>
      <c r="AI15" s="2">
        <v>6285.786751698528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10">
        <f t="shared" si="4"/>
        <v>22.160000000000004</v>
      </c>
      <c r="AP15" s="16">
        <f t="shared" si="5"/>
        <v>150461.29000000004</v>
      </c>
      <c r="AQ15" s="16">
        <f t="shared" si="6"/>
        <v>250496.9392174388</v>
      </c>
    </row>
    <row r="16" spans="1:43" x14ac:dyDescent="0.25">
      <c r="A16" t="s">
        <v>637</v>
      </c>
      <c r="B16" t="s">
        <v>638</v>
      </c>
      <c r="C16" t="s">
        <v>660</v>
      </c>
      <c r="D16" t="s">
        <v>661</v>
      </c>
      <c r="E16" t="s">
        <v>14</v>
      </c>
      <c r="F16">
        <v>0</v>
      </c>
      <c r="G16">
        <v>31</v>
      </c>
      <c r="H16" s="2">
        <v>0</v>
      </c>
      <c r="I16" s="2">
        <v>3528</v>
      </c>
      <c r="J16" s="2">
        <v>0</v>
      </c>
      <c r="K16" s="2">
        <v>56095.200000000004</v>
      </c>
      <c r="L16" s="1">
        <v>15.9</v>
      </c>
      <c r="M16" s="2">
        <v>69146.779158662408</v>
      </c>
      <c r="N16" s="2">
        <v>0</v>
      </c>
      <c r="O16" s="2">
        <v>0</v>
      </c>
      <c r="P16" s="2">
        <v>0</v>
      </c>
      <c r="Q16" s="2">
        <v>0</v>
      </c>
      <c r="R16" s="1">
        <v>38.04</v>
      </c>
      <c r="S16" s="2">
        <v>165430.40749657346</v>
      </c>
      <c r="T16" s="2">
        <v>39119.072474789813</v>
      </c>
      <c r="U16" s="2">
        <v>73.291447047166002</v>
      </c>
      <c r="V16" s="2">
        <v>4345.6510277426478</v>
      </c>
      <c r="W16" s="2">
        <v>0</v>
      </c>
      <c r="X16" s="2">
        <v>0</v>
      </c>
      <c r="Y16" s="2">
        <v>0</v>
      </c>
      <c r="Z16" s="2">
        <v>34700.129999999997</v>
      </c>
      <c r="AA16" s="2">
        <v>145020.34385104716</v>
      </c>
      <c r="AB16" s="2">
        <v>73.291447047166002</v>
      </c>
      <c r="AC16" s="2">
        <v>0</v>
      </c>
      <c r="AD16" s="15">
        <v>144947.05240399999</v>
      </c>
      <c r="AE16" s="2">
        <v>0</v>
      </c>
      <c r="AF16" s="2">
        <v>0</v>
      </c>
      <c r="AG16" s="2">
        <v>0</v>
      </c>
      <c r="AH16" s="2">
        <v>73.291447047166002</v>
      </c>
      <c r="AI16" s="2">
        <v>73.291447047166002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10">
        <f t="shared" si="4"/>
        <v>22.14</v>
      </c>
      <c r="AP16" s="16">
        <f t="shared" si="5"/>
        <v>-56095.200000000004</v>
      </c>
      <c r="AQ16" s="16">
        <f t="shared" si="6"/>
        <v>96283.628337911054</v>
      </c>
    </row>
    <row r="17" spans="1:43" x14ac:dyDescent="0.25">
      <c r="A17" t="s">
        <v>793</v>
      </c>
      <c r="B17" t="s">
        <v>794</v>
      </c>
      <c r="C17" t="s">
        <v>803</v>
      </c>
      <c r="D17" t="s">
        <v>804</v>
      </c>
      <c r="E17" t="s">
        <v>19</v>
      </c>
      <c r="F17">
        <v>27</v>
      </c>
      <c r="G17">
        <v>14</v>
      </c>
      <c r="H17" s="2">
        <v>0</v>
      </c>
      <c r="I17" s="2">
        <v>2206</v>
      </c>
      <c r="J17" s="2">
        <v>0</v>
      </c>
      <c r="K17" s="2">
        <v>12794.8</v>
      </c>
      <c r="L17" s="1">
        <v>13.07</v>
      </c>
      <c r="M17" s="2">
        <v>48393.811989751688</v>
      </c>
      <c r="N17" s="2">
        <v>0</v>
      </c>
      <c r="O17" s="2">
        <v>3635</v>
      </c>
      <c r="P17" s="2">
        <v>0</v>
      </c>
      <c r="Q17" s="2">
        <v>49908.55</v>
      </c>
      <c r="R17" s="1">
        <v>35.11</v>
      </c>
      <c r="S17" s="2">
        <v>130000.51560521666</v>
      </c>
      <c r="T17" s="2">
        <v>121378.09120648736</v>
      </c>
      <c r="U17" s="2">
        <v>4138.9357056775334</v>
      </c>
      <c r="V17" s="2">
        <v>5981.0555008098181</v>
      </c>
      <c r="W17" s="2">
        <v>0</v>
      </c>
      <c r="X17" s="2">
        <v>0</v>
      </c>
      <c r="Y17" s="2">
        <v>0</v>
      </c>
      <c r="Z17" s="2">
        <v>111258.1</v>
      </c>
      <c r="AA17" s="2">
        <v>4138.9357056775334</v>
      </c>
      <c r="AB17" s="2">
        <v>4138.9357056775334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4138.9357056775334</v>
      </c>
      <c r="AI17" s="2">
        <v>4138.9357056775334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10">
        <f t="shared" si="4"/>
        <v>22.04</v>
      </c>
      <c r="AP17" s="16">
        <f t="shared" si="5"/>
        <v>37113.75</v>
      </c>
      <c r="AQ17" s="16">
        <f t="shared" si="6"/>
        <v>81606.703615464969</v>
      </c>
    </row>
    <row r="18" spans="1:43" x14ac:dyDescent="0.25">
      <c r="A18" t="s">
        <v>44</v>
      </c>
      <c r="B18" t="s">
        <v>45</v>
      </c>
      <c r="C18" t="s">
        <v>890</v>
      </c>
      <c r="D18" t="s">
        <v>891</v>
      </c>
      <c r="E18" t="s">
        <v>7</v>
      </c>
      <c r="F18">
        <v>9</v>
      </c>
      <c r="G18">
        <v>0</v>
      </c>
      <c r="H18" s="2">
        <v>671</v>
      </c>
      <c r="I18" s="2">
        <v>0</v>
      </c>
      <c r="J18" s="2">
        <v>6964.9800000000005</v>
      </c>
      <c r="K18" s="2">
        <v>0</v>
      </c>
      <c r="L18" s="1">
        <v>10.38</v>
      </c>
      <c r="M18" s="2">
        <v>971.16622524288005</v>
      </c>
      <c r="N18" s="2">
        <v>867</v>
      </c>
      <c r="O18" s="2">
        <v>0</v>
      </c>
      <c r="P18" s="2">
        <v>27050.399999999998</v>
      </c>
      <c r="Q18" s="2">
        <v>0</v>
      </c>
      <c r="R18" s="1">
        <v>31.2</v>
      </c>
      <c r="S18" s="2">
        <v>2919.1123533311998</v>
      </c>
      <c r="T18" s="2">
        <v>21822.349514331516</v>
      </c>
      <c r="U18" s="2">
        <v>31.917996969496016</v>
      </c>
      <c r="V18" s="2">
        <v>811.15151736201949</v>
      </c>
      <c r="W18" s="2">
        <v>0</v>
      </c>
      <c r="X18" s="2">
        <v>0</v>
      </c>
      <c r="Y18" s="2">
        <v>0</v>
      </c>
      <c r="Z18" s="2">
        <v>20979.279999999999</v>
      </c>
      <c r="AA18" s="2">
        <v>31.917996969496016</v>
      </c>
      <c r="AB18" s="2">
        <v>31.917996969496016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31.917996969496016</v>
      </c>
      <c r="AI18" s="2">
        <v>31.917996969496016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10">
        <f t="shared" si="4"/>
        <v>20.82</v>
      </c>
      <c r="AP18" s="16">
        <f t="shared" si="5"/>
        <v>20085.419999999998</v>
      </c>
      <c r="AQ18" s="16">
        <f t="shared" si="6"/>
        <v>1947.9461280883197</v>
      </c>
    </row>
    <row r="19" spans="1:43" x14ac:dyDescent="0.25">
      <c r="A19" t="s">
        <v>509</v>
      </c>
      <c r="B19" t="s">
        <v>510</v>
      </c>
      <c r="C19" t="s">
        <v>515</v>
      </c>
      <c r="D19" t="s">
        <v>516</v>
      </c>
      <c r="E19" t="s">
        <v>14</v>
      </c>
      <c r="F19">
        <v>0</v>
      </c>
      <c r="G19">
        <v>29</v>
      </c>
      <c r="H19" s="2">
        <v>0</v>
      </c>
      <c r="I19" s="2">
        <v>6620</v>
      </c>
      <c r="J19" s="2">
        <v>0</v>
      </c>
      <c r="K19" s="2">
        <v>68517</v>
      </c>
      <c r="L19" s="1">
        <v>10.35</v>
      </c>
      <c r="M19" s="2">
        <v>7490.4911717471996</v>
      </c>
      <c r="N19" s="2">
        <v>0</v>
      </c>
      <c r="O19" s="2">
        <v>2652</v>
      </c>
      <c r="P19" s="2">
        <v>0</v>
      </c>
      <c r="Q19" s="2">
        <v>80779.92</v>
      </c>
      <c r="R19" s="1">
        <v>30.46</v>
      </c>
      <c r="S19" s="2">
        <v>22044.479332504321</v>
      </c>
      <c r="T19" s="2">
        <v>28720.290361962776</v>
      </c>
      <c r="U19" s="2">
        <v>3170.0253305727674</v>
      </c>
      <c r="V19" s="2">
        <v>4063.2450313900058</v>
      </c>
      <c r="W19" s="2">
        <v>0</v>
      </c>
      <c r="X19" s="2">
        <v>0</v>
      </c>
      <c r="Y19" s="2">
        <v>0</v>
      </c>
      <c r="Z19" s="2">
        <v>21487.02</v>
      </c>
      <c r="AA19" s="2">
        <v>111685.91430657275</v>
      </c>
      <c r="AB19" s="2">
        <v>3170.0253305727674</v>
      </c>
      <c r="AC19" s="2">
        <v>0</v>
      </c>
      <c r="AD19" s="15">
        <v>108515.88897599999</v>
      </c>
      <c r="AE19" s="2">
        <v>0</v>
      </c>
      <c r="AF19" s="2">
        <v>0</v>
      </c>
      <c r="AG19" s="2">
        <v>0</v>
      </c>
      <c r="AH19" s="2">
        <v>3170.0253305727674</v>
      </c>
      <c r="AI19" s="2">
        <v>3170.0253305727674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10">
        <f t="shared" si="4"/>
        <v>20.11</v>
      </c>
      <c r="AP19" s="16">
        <f t="shared" si="5"/>
        <v>12262.919999999998</v>
      </c>
      <c r="AQ19" s="16">
        <f t="shared" si="6"/>
        <v>14553.988160757122</v>
      </c>
    </row>
    <row r="20" spans="1:43" x14ac:dyDescent="0.25">
      <c r="A20" t="s">
        <v>549</v>
      </c>
      <c r="B20" t="s">
        <v>550</v>
      </c>
      <c r="C20" t="s">
        <v>546</v>
      </c>
      <c r="D20" t="s">
        <v>547</v>
      </c>
      <c r="E20" t="s">
        <v>7</v>
      </c>
      <c r="F20">
        <v>3</v>
      </c>
      <c r="G20">
        <v>0</v>
      </c>
      <c r="H20" s="2">
        <v>0</v>
      </c>
      <c r="I20" s="2">
        <v>0</v>
      </c>
      <c r="J20" s="2">
        <v>0</v>
      </c>
      <c r="K20" s="2">
        <v>0</v>
      </c>
      <c r="L20" s="1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1">
        <v>19.63</v>
      </c>
      <c r="S20" s="2">
        <v>16459.039967984641</v>
      </c>
      <c r="T20" s="2">
        <v>21150.610500677947</v>
      </c>
      <c r="U20" s="2">
        <v>427.09259281638879</v>
      </c>
      <c r="V20" s="2">
        <v>590.14790786156061</v>
      </c>
      <c r="W20" s="2">
        <v>0</v>
      </c>
      <c r="X20" s="2">
        <v>0</v>
      </c>
      <c r="Y20" s="2">
        <v>0</v>
      </c>
      <c r="Z20" s="2">
        <v>20133.37</v>
      </c>
      <c r="AA20" s="2">
        <v>1322.1421658163886</v>
      </c>
      <c r="AB20" s="2">
        <v>427.09259281638879</v>
      </c>
      <c r="AC20" s="2">
        <v>0</v>
      </c>
      <c r="AD20" s="15">
        <v>895.0495729999999</v>
      </c>
      <c r="AE20" s="2">
        <v>0</v>
      </c>
      <c r="AF20" s="2">
        <v>0</v>
      </c>
      <c r="AG20" s="2">
        <v>0</v>
      </c>
      <c r="AH20" s="2">
        <v>427.09259281638879</v>
      </c>
      <c r="AI20" s="2">
        <v>427.09259281638879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10">
        <f t="shared" si="4"/>
        <v>19.63</v>
      </c>
      <c r="AP20" s="16">
        <f t="shared" si="5"/>
        <v>0</v>
      </c>
      <c r="AQ20" s="16">
        <f t="shared" si="6"/>
        <v>16459.039967984641</v>
      </c>
    </row>
    <row r="21" spans="1:43" x14ac:dyDescent="0.25">
      <c r="A21" t="s">
        <v>683</v>
      </c>
      <c r="B21" t="s">
        <v>684</v>
      </c>
      <c r="C21" t="s">
        <v>691</v>
      </c>
      <c r="D21" t="s">
        <v>692</v>
      </c>
      <c r="E21" t="s">
        <v>7</v>
      </c>
      <c r="F21">
        <v>58</v>
      </c>
      <c r="G21">
        <v>0</v>
      </c>
      <c r="H21" s="2">
        <v>0</v>
      </c>
      <c r="I21" s="2">
        <v>0</v>
      </c>
      <c r="J21" s="2">
        <v>0</v>
      </c>
      <c r="K21" s="2">
        <v>0</v>
      </c>
      <c r="L21" s="1">
        <v>10.32</v>
      </c>
      <c r="M21" s="2">
        <v>62446.648570306563</v>
      </c>
      <c r="N21" s="2">
        <v>0</v>
      </c>
      <c r="O21" s="2">
        <v>0</v>
      </c>
      <c r="P21" s="2">
        <v>0</v>
      </c>
      <c r="Q21" s="2">
        <v>0</v>
      </c>
      <c r="R21" s="1">
        <v>28.94</v>
      </c>
      <c r="S21" s="2">
        <v>175116.86139773953</v>
      </c>
      <c r="T21" s="2">
        <v>111703.31377823543</v>
      </c>
      <c r="U21" s="2">
        <v>147.71242416538007</v>
      </c>
      <c r="V21" s="2">
        <v>3901.1913540700439</v>
      </c>
      <c r="W21" s="2">
        <v>0</v>
      </c>
      <c r="X21" s="2">
        <v>0</v>
      </c>
      <c r="Y21" s="2">
        <v>0</v>
      </c>
      <c r="Z21" s="2">
        <v>107654.41</v>
      </c>
      <c r="AA21" s="2">
        <v>147.71242416538007</v>
      </c>
      <c r="AB21" s="2">
        <v>147.71242416538007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147.71242416538007</v>
      </c>
      <c r="AI21" s="2">
        <v>147.71242416538007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10">
        <f t="shared" si="4"/>
        <v>18.62</v>
      </c>
      <c r="AP21" s="16">
        <f t="shared" si="5"/>
        <v>0</v>
      </c>
      <c r="AQ21" s="16">
        <f t="shared" si="6"/>
        <v>112670.21282743296</v>
      </c>
    </row>
    <row r="22" spans="1:43" x14ac:dyDescent="0.25">
      <c r="A22" t="s">
        <v>788</v>
      </c>
      <c r="B22" t="s">
        <v>789</v>
      </c>
      <c r="C22" t="s">
        <v>786</v>
      </c>
      <c r="D22" t="s">
        <v>787</v>
      </c>
      <c r="E22" t="s">
        <v>19</v>
      </c>
      <c r="F22">
        <v>48</v>
      </c>
      <c r="G22">
        <v>24</v>
      </c>
      <c r="H22" s="2">
        <v>0</v>
      </c>
      <c r="I22" s="2">
        <v>2154</v>
      </c>
      <c r="J22" s="2">
        <v>0</v>
      </c>
      <c r="K22" s="2">
        <v>17296.62</v>
      </c>
      <c r="L22" s="1">
        <v>18.59</v>
      </c>
      <c r="M22" s="2">
        <v>94200.236877352334</v>
      </c>
      <c r="N22" s="2">
        <v>0</v>
      </c>
      <c r="O22" s="2">
        <v>3968</v>
      </c>
      <c r="P22" s="2">
        <v>0</v>
      </c>
      <c r="Q22" s="2">
        <v>54877.440000000002</v>
      </c>
      <c r="R22" s="1">
        <v>36.590000000000003</v>
      </c>
      <c r="S22" s="2">
        <v>185410.79437021638</v>
      </c>
      <c r="T22" s="2">
        <v>127522.38424760527</v>
      </c>
      <c r="U22" s="2">
        <v>820.48444508443936</v>
      </c>
      <c r="V22" s="2">
        <v>7385.1998025208359</v>
      </c>
      <c r="W22" s="2">
        <v>0</v>
      </c>
      <c r="X22" s="2">
        <v>0</v>
      </c>
      <c r="Y22" s="2">
        <v>0</v>
      </c>
      <c r="Z22" s="2">
        <v>119316.7</v>
      </c>
      <c r="AA22" s="2">
        <v>820.48444508443936</v>
      </c>
      <c r="AB22" s="2">
        <v>820.48444508443936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820.48444508443936</v>
      </c>
      <c r="AI22" s="2">
        <v>820.48444508443936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10">
        <f t="shared" si="4"/>
        <v>18.000000000000004</v>
      </c>
      <c r="AP22" s="16">
        <f t="shared" si="5"/>
        <v>37580.820000000007</v>
      </c>
      <c r="AQ22" s="16">
        <f t="shared" si="6"/>
        <v>91210.557492864042</v>
      </c>
    </row>
    <row r="23" spans="1:43" x14ac:dyDescent="0.25">
      <c r="A23" t="s">
        <v>779</v>
      </c>
      <c r="B23" t="s">
        <v>780</v>
      </c>
      <c r="C23" t="s">
        <v>777</v>
      </c>
      <c r="D23" t="s">
        <v>778</v>
      </c>
      <c r="E23" t="s">
        <v>19</v>
      </c>
      <c r="F23">
        <v>134</v>
      </c>
      <c r="G23">
        <v>61</v>
      </c>
      <c r="H23" s="2">
        <v>0</v>
      </c>
      <c r="I23" s="2">
        <v>946</v>
      </c>
      <c r="J23" s="2">
        <v>0</v>
      </c>
      <c r="K23" s="2">
        <v>10027.6</v>
      </c>
      <c r="L23" s="1">
        <v>25.34</v>
      </c>
      <c r="M23" s="2">
        <v>258697.80132263427</v>
      </c>
      <c r="N23" s="2">
        <v>0</v>
      </c>
      <c r="O23" s="2">
        <v>0</v>
      </c>
      <c r="P23" s="2">
        <v>0</v>
      </c>
      <c r="Q23" s="2">
        <v>0</v>
      </c>
      <c r="R23" s="1">
        <v>43.14</v>
      </c>
      <c r="S23" s="2">
        <v>440419.2245090151</v>
      </c>
      <c r="T23" s="2">
        <v>325341.95247476519</v>
      </c>
      <c r="U23" s="2">
        <v>1591.347439925652</v>
      </c>
      <c r="V23" s="2">
        <v>13677.265034839545</v>
      </c>
      <c r="W23" s="2">
        <v>105131.4</v>
      </c>
      <c r="X23" s="2">
        <v>0</v>
      </c>
      <c r="Y23" s="2">
        <v>50538.65</v>
      </c>
      <c r="Z23" s="2">
        <v>154403.29</v>
      </c>
      <c r="AA23" s="2">
        <v>357026.20357642567</v>
      </c>
      <c r="AB23" s="2">
        <v>1591.347439925652</v>
      </c>
      <c r="AC23" s="2">
        <v>0</v>
      </c>
      <c r="AD23" s="15">
        <v>304896.2061365</v>
      </c>
      <c r="AE23" s="2">
        <v>0</v>
      </c>
      <c r="AF23" s="2">
        <v>50538.65</v>
      </c>
      <c r="AG23" s="2">
        <v>0</v>
      </c>
      <c r="AH23" s="2">
        <v>157261.39743992564</v>
      </c>
      <c r="AI23" s="2">
        <v>1591.347439925652</v>
      </c>
      <c r="AJ23" s="2">
        <v>0</v>
      </c>
      <c r="AK23" s="2">
        <v>105131.4</v>
      </c>
      <c r="AL23" s="2">
        <v>0</v>
      </c>
      <c r="AM23" s="2">
        <v>50538.65</v>
      </c>
      <c r="AN23" s="2">
        <v>0</v>
      </c>
      <c r="AO23" s="10">
        <f t="shared" si="4"/>
        <v>17.8</v>
      </c>
      <c r="AP23" s="16">
        <f t="shared" si="5"/>
        <v>-10027.6</v>
      </c>
      <c r="AQ23" s="16">
        <f t="shared" si="6"/>
        <v>181721.42318638082</v>
      </c>
    </row>
    <row r="24" spans="1:43" x14ac:dyDescent="0.25">
      <c r="A24" t="s">
        <v>540</v>
      </c>
      <c r="B24" t="s">
        <v>541</v>
      </c>
      <c r="C24" t="s">
        <v>544</v>
      </c>
      <c r="D24" t="s">
        <v>545</v>
      </c>
      <c r="E24" t="s">
        <v>19</v>
      </c>
      <c r="F24">
        <v>33</v>
      </c>
      <c r="G24">
        <v>21</v>
      </c>
      <c r="H24" s="2">
        <v>0</v>
      </c>
      <c r="I24" s="2">
        <v>2977</v>
      </c>
      <c r="J24" s="2">
        <v>0</v>
      </c>
      <c r="K24" s="2">
        <v>35843.079999999994</v>
      </c>
      <c r="L24" s="1">
        <v>28.689999999999998</v>
      </c>
      <c r="M24" s="2">
        <v>112233.12090719616</v>
      </c>
      <c r="N24" s="2">
        <v>0</v>
      </c>
      <c r="O24" s="2">
        <v>2510</v>
      </c>
      <c r="P24" s="2">
        <v>0</v>
      </c>
      <c r="Q24" s="2">
        <v>49647.8</v>
      </c>
      <c r="R24" s="1">
        <v>45.290000000000006</v>
      </c>
      <c r="S24" s="2">
        <v>177171.07165865859</v>
      </c>
      <c r="T24" s="2">
        <v>140480.57737756643</v>
      </c>
      <c r="U24" s="2">
        <v>27.382984501717146</v>
      </c>
      <c r="V24" s="2">
        <v>6553.3543930647102</v>
      </c>
      <c r="W24" s="2">
        <v>51535</v>
      </c>
      <c r="X24" s="2">
        <v>0</v>
      </c>
      <c r="Y24" s="2">
        <v>11940.89</v>
      </c>
      <c r="Z24" s="2">
        <v>70423.95</v>
      </c>
      <c r="AA24" s="2">
        <v>115305.85816500171</v>
      </c>
      <c r="AB24" s="2">
        <v>27.382984501717146</v>
      </c>
      <c r="AC24" s="2">
        <v>0</v>
      </c>
      <c r="AD24" s="15">
        <v>103337.5851805</v>
      </c>
      <c r="AE24" s="2">
        <v>0</v>
      </c>
      <c r="AF24" s="2">
        <v>11940.89</v>
      </c>
      <c r="AG24" s="2">
        <v>0</v>
      </c>
      <c r="AH24" s="2">
        <v>63503.272984501717</v>
      </c>
      <c r="AI24" s="2">
        <v>27.382984501717146</v>
      </c>
      <c r="AJ24" s="2">
        <v>0</v>
      </c>
      <c r="AK24" s="2">
        <v>51535</v>
      </c>
      <c r="AL24" s="2">
        <v>0</v>
      </c>
      <c r="AM24" s="2">
        <v>11940.89</v>
      </c>
      <c r="AN24" s="2">
        <v>0</v>
      </c>
      <c r="AO24" s="10">
        <f t="shared" si="4"/>
        <v>16.600000000000009</v>
      </c>
      <c r="AP24" s="16">
        <f t="shared" si="5"/>
        <v>13804.720000000008</v>
      </c>
      <c r="AQ24" s="16">
        <f t="shared" si="6"/>
        <v>64937.950751462427</v>
      </c>
    </row>
    <row r="25" spans="1:43" x14ac:dyDescent="0.25">
      <c r="A25" t="s">
        <v>357</v>
      </c>
      <c r="B25" t="s">
        <v>358</v>
      </c>
      <c r="C25" t="s">
        <v>355</v>
      </c>
      <c r="D25" t="s">
        <v>356</v>
      </c>
      <c r="E25" t="s">
        <v>7</v>
      </c>
      <c r="F25">
        <v>12</v>
      </c>
      <c r="G25">
        <v>0</v>
      </c>
      <c r="H25" s="2">
        <v>612</v>
      </c>
      <c r="I25" s="2">
        <v>0</v>
      </c>
      <c r="J25" s="2">
        <v>5979.24</v>
      </c>
      <c r="K25" s="2">
        <v>0</v>
      </c>
      <c r="L25" s="1">
        <v>9.77</v>
      </c>
      <c r="M25" s="2">
        <v>2791.8939052512001</v>
      </c>
      <c r="N25" s="2">
        <v>500</v>
      </c>
      <c r="O25" s="2">
        <v>0</v>
      </c>
      <c r="P25" s="2">
        <v>12895</v>
      </c>
      <c r="Q25" s="2">
        <v>0</v>
      </c>
      <c r="R25" s="1">
        <v>25.79</v>
      </c>
      <c r="S25" s="2">
        <v>7369.7997765024002</v>
      </c>
      <c r="T25" s="2">
        <v>16820.470896584498</v>
      </c>
      <c r="U25" s="2">
        <v>317.8567619422829</v>
      </c>
      <c r="V25" s="2">
        <v>943.73413464221392</v>
      </c>
      <c r="W25" s="2">
        <v>4638.1499999999996</v>
      </c>
      <c r="X25" s="2">
        <v>0</v>
      </c>
      <c r="Y25" s="2">
        <v>654.22</v>
      </c>
      <c r="Z25" s="2">
        <v>10266.51</v>
      </c>
      <c r="AA25" s="2">
        <v>12453.99745944228</v>
      </c>
      <c r="AB25" s="2">
        <v>317.8567619422829</v>
      </c>
      <c r="AC25" s="2">
        <v>0</v>
      </c>
      <c r="AD25" s="15">
        <v>11481.920697499998</v>
      </c>
      <c r="AE25" s="2">
        <v>0</v>
      </c>
      <c r="AF25" s="2">
        <v>654.22</v>
      </c>
      <c r="AG25" s="2">
        <v>0</v>
      </c>
      <c r="AH25" s="2">
        <v>5610.2267619422828</v>
      </c>
      <c r="AI25" s="2">
        <v>317.8567619422829</v>
      </c>
      <c r="AJ25" s="2">
        <v>0</v>
      </c>
      <c r="AK25" s="2">
        <v>4638.1499999999996</v>
      </c>
      <c r="AL25" s="2">
        <v>0</v>
      </c>
      <c r="AM25" s="2">
        <v>654.22</v>
      </c>
      <c r="AN25" s="2">
        <v>0</v>
      </c>
      <c r="AO25" s="10">
        <f t="shared" si="4"/>
        <v>16.02</v>
      </c>
      <c r="AP25" s="16">
        <f t="shared" si="5"/>
        <v>6915.76</v>
      </c>
      <c r="AQ25" s="16">
        <f t="shared" si="6"/>
        <v>4577.9058712511996</v>
      </c>
    </row>
    <row r="26" spans="1:43" x14ac:dyDescent="0.25">
      <c r="A26" t="s">
        <v>593</v>
      </c>
      <c r="B26" t="s">
        <v>594</v>
      </c>
      <c r="C26" t="s">
        <v>591</v>
      </c>
      <c r="D26" t="s">
        <v>592</v>
      </c>
      <c r="E26" t="s">
        <v>19</v>
      </c>
      <c r="F26">
        <v>123</v>
      </c>
      <c r="G26">
        <v>47</v>
      </c>
      <c r="H26" s="2">
        <v>1666</v>
      </c>
      <c r="I26" s="2">
        <v>4369</v>
      </c>
      <c r="J26" s="2">
        <v>51229.5</v>
      </c>
      <c r="K26" s="2">
        <v>69117.58</v>
      </c>
      <c r="L26" s="1">
        <v>46.57</v>
      </c>
      <c r="M26" s="2">
        <v>231376.64258322434</v>
      </c>
      <c r="N26" s="2">
        <v>2273</v>
      </c>
      <c r="O26" s="2">
        <v>5945</v>
      </c>
      <c r="P26" s="2">
        <v>95102.32</v>
      </c>
      <c r="Q26" s="2">
        <v>119494.50000000001</v>
      </c>
      <c r="R26" s="1">
        <v>61.940000000000005</v>
      </c>
      <c r="S26" s="2">
        <v>307740.37452447746</v>
      </c>
      <c r="T26" s="2">
        <v>189641.6175998387</v>
      </c>
      <c r="U26" s="2">
        <v>881.06135253654793</v>
      </c>
      <c r="V26" s="2">
        <v>11938.337143302173</v>
      </c>
      <c r="W26" s="2">
        <v>10627.259103999999</v>
      </c>
      <c r="X26" s="2">
        <v>0</v>
      </c>
      <c r="Y26" s="2">
        <v>11219.02</v>
      </c>
      <c r="Z26" s="2">
        <v>154975.94</v>
      </c>
      <c r="AA26" s="2">
        <v>54609.097154536546</v>
      </c>
      <c r="AB26" s="2">
        <v>881.06135253654793</v>
      </c>
      <c r="AC26" s="2">
        <v>0</v>
      </c>
      <c r="AD26" s="15">
        <v>42509.015802000002</v>
      </c>
      <c r="AE26" s="2">
        <v>0</v>
      </c>
      <c r="AF26" s="2">
        <v>11219.02</v>
      </c>
      <c r="AG26" s="2">
        <v>0</v>
      </c>
      <c r="AH26" s="2">
        <v>22727.340456536549</v>
      </c>
      <c r="AI26" s="2">
        <v>881.06135253654793</v>
      </c>
      <c r="AJ26" s="2">
        <v>0</v>
      </c>
      <c r="AK26" s="2">
        <v>10627.259103999999</v>
      </c>
      <c r="AL26" s="2">
        <v>0</v>
      </c>
      <c r="AM26" s="2">
        <v>11219.02</v>
      </c>
      <c r="AN26" s="2">
        <v>0</v>
      </c>
      <c r="AO26" s="10">
        <f t="shared" si="4"/>
        <v>15.370000000000005</v>
      </c>
      <c r="AP26" s="16">
        <f t="shared" si="5"/>
        <v>94249.74</v>
      </c>
      <c r="AQ26" s="16">
        <f t="shared" si="6"/>
        <v>76363.731941253121</v>
      </c>
    </row>
    <row r="27" spans="1:43" x14ac:dyDescent="0.25">
      <c r="A27" t="s">
        <v>904</v>
      </c>
      <c r="B27" t="s">
        <v>905</v>
      </c>
      <c r="C27" t="s">
        <v>926</v>
      </c>
      <c r="D27" t="s">
        <v>927</v>
      </c>
      <c r="E27" t="s">
        <v>7</v>
      </c>
      <c r="F27">
        <v>180</v>
      </c>
      <c r="G27">
        <v>0</v>
      </c>
      <c r="H27" s="2">
        <v>0</v>
      </c>
      <c r="I27" s="2">
        <v>0</v>
      </c>
      <c r="J27" s="2">
        <v>0</v>
      </c>
      <c r="K27" s="2">
        <v>0</v>
      </c>
      <c r="L27" s="1">
        <v>22.72</v>
      </c>
      <c r="M27" s="2">
        <v>250882.62496395266</v>
      </c>
      <c r="N27" s="2">
        <v>957</v>
      </c>
      <c r="O27" s="2">
        <v>0</v>
      </c>
      <c r="P27" s="2">
        <v>36356.43</v>
      </c>
      <c r="Q27" s="2">
        <v>0</v>
      </c>
      <c r="R27" s="1">
        <v>37.99</v>
      </c>
      <c r="S27" s="2">
        <v>419499.600456891</v>
      </c>
      <c r="T27" s="2">
        <v>219236.36242345037</v>
      </c>
      <c r="U27" s="2">
        <v>2862.8510007705772</v>
      </c>
      <c r="V27" s="2">
        <v>10400.771422679789</v>
      </c>
      <c r="W27" s="2">
        <v>14429.8</v>
      </c>
      <c r="X27" s="2">
        <v>0</v>
      </c>
      <c r="Y27" s="2">
        <v>0</v>
      </c>
      <c r="Z27" s="2">
        <v>191542.94</v>
      </c>
      <c r="AA27" s="2">
        <v>27981.582039270575</v>
      </c>
      <c r="AB27" s="2">
        <v>2862.8510007705772</v>
      </c>
      <c r="AC27" s="2">
        <v>0</v>
      </c>
      <c r="AD27" s="15">
        <v>25118.731038499998</v>
      </c>
      <c r="AE27" s="2">
        <v>0</v>
      </c>
      <c r="AF27" s="2">
        <v>0</v>
      </c>
      <c r="AG27" s="2">
        <v>0</v>
      </c>
      <c r="AH27" s="2">
        <v>17292.651000770577</v>
      </c>
      <c r="AI27" s="2">
        <v>2862.8510007705772</v>
      </c>
      <c r="AJ27" s="2">
        <v>0</v>
      </c>
      <c r="AK27" s="2">
        <v>14429.8</v>
      </c>
      <c r="AL27" s="2">
        <v>0</v>
      </c>
      <c r="AM27" s="2">
        <v>0</v>
      </c>
      <c r="AN27" s="2">
        <v>0</v>
      </c>
      <c r="AO27" s="10">
        <f t="shared" si="4"/>
        <v>15.270000000000003</v>
      </c>
      <c r="AP27" s="16">
        <f t="shared" si="5"/>
        <v>36356.43</v>
      </c>
      <c r="AQ27" s="16">
        <f t="shared" si="6"/>
        <v>168616.97549293833</v>
      </c>
    </row>
    <row r="28" spans="1:43" x14ac:dyDescent="0.25">
      <c r="A28" t="s">
        <v>464</v>
      </c>
      <c r="B28" t="s">
        <v>465</v>
      </c>
      <c r="C28" t="s">
        <v>466</v>
      </c>
      <c r="D28" t="s">
        <v>467</v>
      </c>
      <c r="E28" t="s">
        <v>14</v>
      </c>
      <c r="F28">
        <v>0</v>
      </c>
      <c r="G28">
        <v>79</v>
      </c>
      <c r="H28" s="2">
        <v>0</v>
      </c>
      <c r="I28" s="2">
        <v>5441</v>
      </c>
      <c r="J28" s="2">
        <v>0</v>
      </c>
      <c r="K28" s="2">
        <v>79928.289999999994</v>
      </c>
      <c r="L28" s="1">
        <v>14.69</v>
      </c>
      <c r="M28" s="2">
        <v>112130.18368568641</v>
      </c>
      <c r="N28" s="2">
        <v>0</v>
      </c>
      <c r="O28" s="2">
        <v>2701</v>
      </c>
      <c r="P28" s="2">
        <v>0</v>
      </c>
      <c r="Q28" s="2">
        <v>80516.81</v>
      </c>
      <c r="R28" s="1">
        <v>29.81</v>
      </c>
      <c r="S28" s="2">
        <v>227542.59875223364</v>
      </c>
      <c r="T28" s="2">
        <v>117914.25917070133</v>
      </c>
      <c r="U28" s="2">
        <v>3776.7603797613556</v>
      </c>
      <c r="V28" s="2">
        <v>7164.1287909399862</v>
      </c>
      <c r="W28" s="2">
        <v>0</v>
      </c>
      <c r="X28" s="2">
        <v>0</v>
      </c>
      <c r="Y28" s="2">
        <v>0</v>
      </c>
      <c r="Z28" s="2">
        <v>106973.37</v>
      </c>
      <c r="AA28" s="2">
        <v>115455.08947726135</v>
      </c>
      <c r="AB28" s="2">
        <v>3776.7603797613556</v>
      </c>
      <c r="AC28" s="2">
        <v>0</v>
      </c>
      <c r="AD28" s="15">
        <v>111678.3290975</v>
      </c>
      <c r="AE28" s="2">
        <v>0</v>
      </c>
      <c r="AF28" s="2">
        <v>0</v>
      </c>
      <c r="AG28" s="2">
        <v>0</v>
      </c>
      <c r="AH28" s="2">
        <v>3776.7603797613556</v>
      </c>
      <c r="AI28" s="2">
        <v>3776.7603797613556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10">
        <f t="shared" si="4"/>
        <v>15.12</v>
      </c>
      <c r="AP28" s="16">
        <f t="shared" si="5"/>
        <v>588.52000000000407</v>
      </c>
      <c r="AQ28" s="16">
        <f t="shared" si="6"/>
        <v>115412.41506654723</v>
      </c>
    </row>
    <row r="29" spans="1:43" x14ac:dyDescent="0.25">
      <c r="A29" t="s">
        <v>665</v>
      </c>
      <c r="B29" t="s">
        <v>666</v>
      </c>
      <c r="C29" t="s">
        <v>669</v>
      </c>
      <c r="D29" t="s">
        <v>670</v>
      </c>
      <c r="E29" t="s">
        <v>14</v>
      </c>
      <c r="F29">
        <v>0</v>
      </c>
      <c r="G29">
        <v>121</v>
      </c>
      <c r="H29" s="2">
        <v>0</v>
      </c>
      <c r="I29" s="2">
        <v>10764</v>
      </c>
      <c r="J29" s="2">
        <v>0</v>
      </c>
      <c r="K29" s="2">
        <v>111730.32</v>
      </c>
      <c r="L29" s="1">
        <v>10.38</v>
      </c>
      <c r="M29" s="2">
        <v>64258.804266197767</v>
      </c>
      <c r="N29" s="2">
        <v>0</v>
      </c>
      <c r="O29" s="2">
        <v>7110</v>
      </c>
      <c r="P29" s="2">
        <v>0</v>
      </c>
      <c r="Q29" s="2">
        <v>177110.1</v>
      </c>
      <c r="R29" s="1">
        <v>24.91</v>
      </c>
      <c r="S29" s="2">
        <v>154208.74896637633</v>
      </c>
      <c r="T29" s="2">
        <v>177584.91041344518</v>
      </c>
      <c r="U29" s="2">
        <v>4375.5076815022912</v>
      </c>
      <c r="V29" s="2">
        <v>9299.3827319429038</v>
      </c>
      <c r="W29" s="2">
        <v>20614</v>
      </c>
      <c r="X29" s="2">
        <v>0</v>
      </c>
      <c r="Y29" s="2">
        <v>0</v>
      </c>
      <c r="Z29" s="2">
        <v>143296.01999999999</v>
      </c>
      <c r="AA29" s="2">
        <v>152291.78003150228</v>
      </c>
      <c r="AB29" s="2">
        <v>4375.5076815022912</v>
      </c>
      <c r="AC29" s="2">
        <v>0</v>
      </c>
      <c r="AD29" s="15">
        <v>147916.27234999998</v>
      </c>
      <c r="AE29" s="2">
        <v>0</v>
      </c>
      <c r="AF29" s="2">
        <v>0</v>
      </c>
      <c r="AG29" s="2">
        <v>0</v>
      </c>
      <c r="AH29" s="2">
        <v>24989.507681502291</v>
      </c>
      <c r="AI29" s="2">
        <v>4375.5076815022912</v>
      </c>
      <c r="AJ29" s="2">
        <v>0</v>
      </c>
      <c r="AK29" s="2">
        <v>20614</v>
      </c>
      <c r="AL29" s="2">
        <v>0</v>
      </c>
      <c r="AM29" s="2">
        <v>0</v>
      </c>
      <c r="AN29" s="2">
        <v>0</v>
      </c>
      <c r="AO29" s="10">
        <f t="shared" si="4"/>
        <v>14.53</v>
      </c>
      <c r="AP29" s="16">
        <f t="shared" si="5"/>
        <v>65379.78</v>
      </c>
      <c r="AQ29" s="16">
        <f t="shared" si="6"/>
        <v>89949.944700178559</v>
      </c>
    </row>
    <row r="30" spans="1:43" x14ac:dyDescent="0.25">
      <c r="A30" t="s">
        <v>904</v>
      </c>
      <c r="B30" t="s">
        <v>905</v>
      </c>
      <c r="C30" t="s">
        <v>928</v>
      </c>
      <c r="D30" t="s">
        <v>929</v>
      </c>
      <c r="E30" t="s">
        <v>14</v>
      </c>
      <c r="F30">
        <v>0</v>
      </c>
      <c r="G30">
        <v>69</v>
      </c>
      <c r="H30" s="2">
        <v>0</v>
      </c>
      <c r="I30" s="2">
        <v>689</v>
      </c>
      <c r="J30" s="2">
        <v>0</v>
      </c>
      <c r="K30" s="2">
        <v>6056.3099999999995</v>
      </c>
      <c r="L30" s="1">
        <v>8.7899999999999991</v>
      </c>
      <c r="M30" s="2">
        <v>98527.087026737281</v>
      </c>
      <c r="N30" s="2">
        <v>0</v>
      </c>
      <c r="O30" s="2">
        <v>0</v>
      </c>
      <c r="P30" s="2">
        <v>0</v>
      </c>
      <c r="Q30" s="2">
        <v>0</v>
      </c>
      <c r="R30" s="1">
        <v>23.28</v>
      </c>
      <c r="S30" s="2">
        <v>260945.45915613696</v>
      </c>
      <c r="T30" s="2">
        <v>178148.19166200084</v>
      </c>
      <c r="U30" s="2">
        <v>3079.5033830703469</v>
      </c>
      <c r="V30" s="2">
        <v>6375.9782789305182</v>
      </c>
      <c r="W30" s="2">
        <v>20614</v>
      </c>
      <c r="X30" s="2">
        <v>0</v>
      </c>
      <c r="Y30" s="2">
        <v>0</v>
      </c>
      <c r="Z30" s="2">
        <v>148078.71</v>
      </c>
      <c r="AA30" s="2">
        <v>97900.033104570335</v>
      </c>
      <c r="AB30" s="2">
        <v>3079.5033830703469</v>
      </c>
      <c r="AC30" s="2">
        <v>0</v>
      </c>
      <c r="AD30" s="15">
        <v>94820.529721499988</v>
      </c>
      <c r="AE30" s="2">
        <v>0</v>
      </c>
      <c r="AF30" s="2">
        <v>0</v>
      </c>
      <c r="AG30" s="2">
        <v>0</v>
      </c>
      <c r="AH30" s="2">
        <v>23693.503383070347</v>
      </c>
      <c r="AI30" s="2">
        <v>3079.5033830703469</v>
      </c>
      <c r="AJ30" s="2">
        <v>0</v>
      </c>
      <c r="AK30" s="2">
        <v>20614</v>
      </c>
      <c r="AL30" s="2">
        <v>0</v>
      </c>
      <c r="AM30" s="2">
        <v>0</v>
      </c>
      <c r="AN30" s="2">
        <v>0</v>
      </c>
      <c r="AO30" s="10">
        <f t="shared" si="4"/>
        <v>14.490000000000002</v>
      </c>
      <c r="AP30" s="16">
        <f t="shared" si="5"/>
        <v>-6056.3099999999995</v>
      </c>
      <c r="AQ30" s="16">
        <f t="shared" si="6"/>
        <v>162418.37212939968</v>
      </c>
    </row>
    <row r="31" spans="1:43" x14ac:dyDescent="0.25">
      <c r="A31" t="s">
        <v>637</v>
      </c>
      <c r="B31" t="s">
        <v>638</v>
      </c>
      <c r="C31" t="s">
        <v>656</v>
      </c>
      <c r="D31" t="s">
        <v>657</v>
      </c>
      <c r="E31" t="s">
        <v>19</v>
      </c>
      <c r="F31">
        <v>132</v>
      </c>
      <c r="G31">
        <v>49</v>
      </c>
      <c r="H31" s="2">
        <v>660</v>
      </c>
      <c r="I31" s="2">
        <v>3002</v>
      </c>
      <c r="J31" s="2">
        <v>11418</v>
      </c>
      <c r="K31" s="2">
        <v>27348.219999999998</v>
      </c>
      <c r="L31" s="1">
        <v>26.41</v>
      </c>
      <c r="M31" s="2">
        <v>176234.42213703936</v>
      </c>
      <c r="N31" s="2">
        <v>0</v>
      </c>
      <c r="O31" s="2">
        <v>0</v>
      </c>
      <c r="P31" s="2">
        <v>0</v>
      </c>
      <c r="Q31" s="2">
        <v>0</v>
      </c>
      <c r="R31" s="1">
        <v>40.799999999999997</v>
      </c>
      <c r="S31" s="2">
        <v>272259.1602874368</v>
      </c>
      <c r="T31" s="2">
        <v>310738.50853425747</v>
      </c>
      <c r="U31" s="2">
        <v>1915.5513792005368</v>
      </c>
      <c r="V31" s="2">
        <v>12597.946801056931</v>
      </c>
      <c r="W31" s="2">
        <v>246593.140354</v>
      </c>
      <c r="X31" s="2">
        <v>0</v>
      </c>
      <c r="Y31" s="2">
        <v>8922.16</v>
      </c>
      <c r="Z31" s="2">
        <v>40709.71</v>
      </c>
      <c r="AA31" s="2">
        <v>1028538.0694712006</v>
      </c>
      <c r="AB31" s="2">
        <v>1915.5513792005368</v>
      </c>
      <c r="AC31" s="2">
        <v>0</v>
      </c>
      <c r="AD31" s="15">
        <v>1017700.358092</v>
      </c>
      <c r="AE31" s="2">
        <v>0</v>
      </c>
      <c r="AF31" s="2">
        <v>8922.16</v>
      </c>
      <c r="AG31" s="2">
        <v>0</v>
      </c>
      <c r="AH31" s="2">
        <v>257430.85173320054</v>
      </c>
      <c r="AI31" s="2">
        <v>1915.5513792005368</v>
      </c>
      <c r="AJ31" s="2">
        <v>0</v>
      </c>
      <c r="AK31" s="2">
        <v>246593.140354</v>
      </c>
      <c r="AL31" s="2">
        <v>0</v>
      </c>
      <c r="AM31" s="2">
        <v>8922.16</v>
      </c>
      <c r="AN31" s="2">
        <v>0</v>
      </c>
      <c r="AO31" s="10">
        <f t="shared" si="4"/>
        <v>14.389999999999997</v>
      </c>
      <c r="AP31" s="16">
        <f t="shared" si="5"/>
        <v>-38766.22</v>
      </c>
      <c r="AQ31" s="16">
        <f t="shared" si="6"/>
        <v>96024.738150397432</v>
      </c>
    </row>
    <row r="32" spans="1:43" x14ac:dyDescent="0.25">
      <c r="A32" t="s">
        <v>194</v>
      </c>
      <c r="B32" t="s">
        <v>195</v>
      </c>
      <c r="C32" t="s">
        <v>69</v>
      </c>
      <c r="D32" t="s">
        <v>192</v>
      </c>
      <c r="E32" t="s">
        <v>19</v>
      </c>
      <c r="F32">
        <v>342</v>
      </c>
      <c r="G32">
        <v>156</v>
      </c>
      <c r="H32" s="2">
        <v>0</v>
      </c>
      <c r="I32" s="2">
        <v>0</v>
      </c>
      <c r="J32" s="2">
        <v>0</v>
      </c>
      <c r="K32" s="2">
        <v>0</v>
      </c>
      <c r="L32" s="1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1">
        <v>14.33</v>
      </c>
      <c r="S32" s="2">
        <v>414896.58360952127</v>
      </c>
      <c r="T32" s="2">
        <v>1251761.1279462934</v>
      </c>
      <c r="U32" s="2">
        <v>3438.0758401970379</v>
      </c>
      <c r="V32" s="2">
        <v>28150.242877096287</v>
      </c>
      <c r="W32" s="2">
        <v>817205.40922899998</v>
      </c>
      <c r="X32" s="2">
        <v>0</v>
      </c>
      <c r="Y32" s="2">
        <v>0</v>
      </c>
      <c r="Z32" s="2">
        <v>402967.4</v>
      </c>
      <c r="AA32" s="2">
        <v>2467598.7007056968</v>
      </c>
      <c r="AB32" s="2">
        <v>3438.0758401970379</v>
      </c>
      <c r="AC32" s="2">
        <v>0</v>
      </c>
      <c r="AD32" s="15">
        <v>2464160.6248654998</v>
      </c>
      <c r="AE32" s="2">
        <v>0</v>
      </c>
      <c r="AF32" s="2">
        <v>0</v>
      </c>
      <c r="AG32" s="2">
        <v>0</v>
      </c>
      <c r="AH32" s="2">
        <v>820643.48506919702</v>
      </c>
      <c r="AI32" s="2">
        <v>3438.0758401970379</v>
      </c>
      <c r="AJ32" s="2">
        <v>0</v>
      </c>
      <c r="AK32" s="2">
        <v>817205.40922899998</v>
      </c>
      <c r="AL32" s="2">
        <v>0</v>
      </c>
      <c r="AM32" s="2">
        <v>0</v>
      </c>
      <c r="AN32" s="2">
        <v>0</v>
      </c>
      <c r="AO32" s="10">
        <f t="shared" si="4"/>
        <v>14.33</v>
      </c>
      <c r="AP32" s="16">
        <f t="shared" si="5"/>
        <v>0</v>
      </c>
      <c r="AQ32" s="16">
        <f t="shared" si="6"/>
        <v>414896.58360952127</v>
      </c>
    </row>
    <row r="33" spans="1:43" x14ac:dyDescent="0.25">
      <c r="A33" t="s">
        <v>793</v>
      </c>
      <c r="B33" t="s">
        <v>794</v>
      </c>
      <c r="C33" t="s">
        <v>808</v>
      </c>
      <c r="D33" t="s">
        <v>809</v>
      </c>
      <c r="E33" t="s">
        <v>7</v>
      </c>
      <c r="F33">
        <v>45</v>
      </c>
      <c r="G33">
        <v>0</v>
      </c>
      <c r="H33" s="2">
        <v>363</v>
      </c>
      <c r="I33" s="2">
        <v>0</v>
      </c>
      <c r="J33" s="2">
        <v>7274.5199999999995</v>
      </c>
      <c r="K33" s="2">
        <v>0</v>
      </c>
      <c r="L33" s="1">
        <v>20.04</v>
      </c>
      <c r="M33" s="2">
        <v>39745.320137602561</v>
      </c>
      <c r="N33" s="2">
        <v>0</v>
      </c>
      <c r="O33" s="2">
        <v>0</v>
      </c>
      <c r="P33" s="2">
        <v>0</v>
      </c>
      <c r="Q33" s="2">
        <v>0</v>
      </c>
      <c r="R33" s="1">
        <v>34.25</v>
      </c>
      <c r="S33" s="2">
        <v>67928.004726191997</v>
      </c>
      <c r="T33" s="2">
        <v>21485.198050757685</v>
      </c>
      <c r="U33" s="2">
        <v>1288.3694663101887</v>
      </c>
      <c r="V33" s="2">
        <v>2401.1785844474944</v>
      </c>
      <c r="W33" s="2">
        <v>0</v>
      </c>
      <c r="X33" s="2">
        <v>0</v>
      </c>
      <c r="Y33" s="2">
        <v>0</v>
      </c>
      <c r="Z33" s="2">
        <v>17795.650000000001</v>
      </c>
      <c r="AA33" s="2">
        <v>38910.980866310187</v>
      </c>
      <c r="AB33" s="2">
        <v>1288.3694663101887</v>
      </c>
      <c r="AC33" s="2">
        <v>0</v>
      </c>
      <c r="AD33" s="15">
        <v>37622.611400000002</v>
      </c>
      <c r="AE33" s="2">
        <v>0</v>
      </c>
      <c r="AF33" s="2">
        <v>0</v>
      </c>
      <c r="AG33" s="2">
        <v>0</v>
      </c>
      <c r="AH33" s="2">
        <v>1288.3694663101887</v>
      </c>
      <c r="AI33" s="2">
        <v>1288.3694663101887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0">
        <f t="shared" si="4"/>
        <v>14.21</v>
      </c>
      <c r="AP33" s="16">
        <f t="shared" si="5"/>
        <v>-7274.5199999999995</v>
      </c>
      <c r="AQ33" s="16">
        <f t="shared" si="6"/>
        <v>28182.684588589436</v>
      </c>
    </row>
    <row r="34" spans="1:43" x14ac:dyDescent="0.25">
      <c r="A34" t="s">
        <v>176</v>
      </c>
      <c r="B34" t="s">
        <v>177</v>
      </c>
      <c r="C34" t="s">
        <v>182</v>
      </c>
      <c r="D34" t="s">
        <v>183</v>
      </c>
      <c r="E34" t="s">
        <v>7</v>
      </c>
      <c r="F34">
        <v>44</v>
      </c>
      <c r="G34">
        <v>0</v>
      </c>
      <c r="H34" s="2">
        <v>134</v>
      </c>
      <c r="I34" s="2">
        <v>0</v>
      </c>
      <c r="J34" s="2">
        <v>2619.7000000000003</v>
      </c>
      <c r="K34" s="2">
        <v>0</v>
      </c>
      <c r="L34" s="1">
        <v>19.55</v>
      </c>
      <c r="M34" s="2">
        <v>62446.126133433594</v>
      </c>
      <c r="N34" s="2">
        <v>0</v>
      </c>
      <c r="O34" s="2">
        <v>0</v>
      </c>
      <c r="P34" s="2">
        <v>0</v>
      </c>
      <c r="Q34" s="2">
        <v>0</v>
      </c>
      <c r="R34" s="1">
        <v>33.53</v>
      </c>
      <c r="S34" s="2">
        <v>107100.69612552576</v>
      </c>
      <c r="T34" s="2">
        <v>84014.135464548395</v>
      </c>
      <c r="U34" s="2">
        <v>110.30317878526694</v>
      </c>
      <c r="V34" s="2">
        <v>3433.557718763132</v>
      </c>
      <c r="W34" s="2">
        <v>38931.404566999998</v>
      </c>
      <c r="X34" s="2">
        <v>0</v>
      </c>
      <c r="Y34" s="2">
        <v>3858.14</v>
      </c>
      <c r="Z34" s="2">
        <v>37680.730000000003</v>
      </c>
      <c r="AA34" s="2">
        <v>272463.73177878524</v>
      </c>
      <c r="AB34" s="2">
        <v>110.30317878526694</v>
      </c>
      <c r="AC34" s="2">
        <v>0</v>
      </c>
      <c r="AD34" s="15">
        <v>268495.28859999997</v>
      </c>
      <c r="AE34" s="2">
        <v>0</v>
      </c>
      <c r="AF34" s="2">
        <v>3858.14</v>
      </c>
      <c r="AG34" s="2">
        <v>0</v>
      </c>
      <c r="AH34" s="2">
        <v>42899.847745785264</v>
      </c>
      <c r="AI34" s="2">
        <v>110.30317878526694</v>
      </c>
      <c r="AJ34" s="2">
        <v>0</v>
      </c>
      <c r="AK34" s="2">
        <v>38931.404566999998</v>
      </c>
      <c r="AL34" s="2">
        <v>0</v>
      </c>
      <c r="AM34" s="2">
        <v>3858.14</v>
      </c>
      <c r="AN34" s="2">
        <v>0</v>
      </c>
      <c r="AO34" s="10">
        <f t="shared" si="4"/>
        <v>13.98</v>
      </c>
      <c r="AP34" s="16">
        <f t="shared" si="5"/>
        <v>-2619.7000000000003</v>
      </c>
      <c r="AQ34" s="16">
        <f t="shared" si="6"/>
        <v>44654.569992092169</v>
      </c>
    </row>
    <row r="35" spans="1:43" x14ac:dyDescent="0.25">
      <c r="A35" t="s">
        <v>637</v>
      </c>
      <c r="B35" t="s">
        <v>638</v>
      </c>
      <c r="C35" t="s">
        <v>643</v>
      </c>
      <c r="D35" t="s">
        <v>644</v>
      </c>
      <c r="E35" t="s">
        <v>7</v>
      </c>
      <c r="F35">
        <v>213</v>
      </c>
      <c r="G35">
        <v>0</v>
      </c>
      <c r="H35" s="2">
        <v>1656</v>
      </c>
      <c r="I35" s="2">
        <v>0</v>
      </c>
      <c r="J35" s="2">
        <v>23581.439999999999</v>
      </c>
      <c r="K35" s="2">
        <v>0</v>
      </c>
      <c r="L35" s="1">
        <v>14.24</v>
      </c>
      <c r="M35" s="2">
        <v>131241.5557063373</v>
      </c>
      <c r="N35" s="2">
        <v>0</v>
      </c>
      <c r="O35" s="2">
        <v>0</v>
      </c>
      <c r="P35" s="2">
        <v>0</v>
      </c>
      <c r="Q35" s="2">
        <v>0</v>
      </c>
      <c r="R35" s="1">
        <v>28.19</v>
      </c>
      <c r="S35" s="2">
        <v>259810.3550113517</v>
      </c>
      <c r="T35" s="2">
        <v>345082.21992622275</v>
      </c>
      <c r="U35" s="2">
        <v>738.19753720064182</v>
      </c>
      <c r="V35" s="2">
        <v>11061.734754022125</v>
      </c>
      <c r="W35" s="2">
        <v>242856.67763499997</v>
      </c>
      <c r="X35" s="2">
        <v>0</v>
      </c>
      <c r="Y35" s="2">
        <v>0</v>
      </c>
      <c r="Z35" s="2">
        <v>90425.61</v>
      </c>
      <c r="AA35" s="2">
        <v>972164.95961220062</v>
      </c>
      <c r="AB35" s="2">
        <v>738.19753720064182</v>
      </c>
      <c r="AC35" s="2">
        <v>0</v>
      </c>
      <c r="AD35" s="15">
        <v>971426.76207499998</v>
      </c>
      <c r="AE35" s="2">
        <v>0</v>
      </c>
      <c r="AF35" s="2">
        <v>0</v>
      </c>
      <c r="AG35" s="2">
        <v>0</v>
      </c>
      <c r="AH35" s="2">
        <v>243594.87517220061</v>
      </c>
      <c r="AI35" s="2">
        <v>738.19753720064182</v>
      </c>
      <c r="AJ35" s="2">
        <v>0</v>
      </c>
      <c r="AK35" s="2">
        <v>242856.67763499997</v>
      </c>
      <c r="AL35" s="2">
        <v>0</v>
      </c>
      <c r="AM35" s="2">
        <v>0</v>
      </c>
      <c r="AN35" s="2">
        <v>0</v>
      </c>
      <c r="AO35" s="10">
        <f t="shared" si="4"/>
        <v>13.950000000000001</v>
      </c>
      <c r="AP35" s="16">
        <f t="shared" si="5"/>
        <v>-23581.439999999999</v>
      </c>
      <c r="AQ35" s="16">
        <f t="shared" si="6"/>
        <v>128568.7993050144</v>
      </c>
    </row>
    <row r="36" spans="1:43" x14ac:dyDescent="0.25">
      <c r="A36" t="s">
        <v>202</v>
      </c>
      <c r="B36" t="s">
        <v>203</v>
      </c>
      <c r="C36" t="s">
        <v>219</v>
      </c>
      <c r="D36" t="s">
        <v>220</v>
      </c>
      <c r="E36" t="s">
        <v>7</v>
      </c>
      <c r="F36">
        <v>41</v>
      </c>
      <c r="G36">
        <v>0</v>
      </c>
      <c r="H36" s="2">
        <v>0</v>
      </c>
      <c r="I36" s="2">
        <v>0</v>
      </c>
      <c r="J36" s="2">
        <v>0</v>
      </c>
      <c r="K36" s="2">
        <v>0</v>
      </c>
      <c r="L36" s="1">
        <v>18.25</v>
      </c>
      <c r="M36" s="2">
        <v>74820.830735232012</v>
      </c>
      <c r="N36" s="2">
        <v>0</v>
      </c>
      <c r="O36" s="2">
        <v>0</v>
      </c>
      <c r="P36" s="2">
        <v>0</v>
      </c>
      <c r="Q36" s="2">
        <v>0</v>
      </c>
      <c r="R36" s="1">
        <v>31.8</v>
      </c>
      <c r="S36" s="2">
        <v>130372.73519892481</v>
      </c>
      <c r="T36" s="2">
        <v>59759.120276982685</v>
      </c>
      <c r="U36" s="2">
        <v>347.00759511101933</v>
      </c>
      <c r="V36" s="2">
        <v>3225.1326818716675</v>
      </c>
      <c r="W36" s="2">
        <v>0</v>
      </c>
      <c r="X36" s="2">
        <v>0</v>
      </c>
      <c r="Y36" s="2">
        <v>4798.55</v>
      </c>
      <c r="Z36" s="2">
        <v>51388.43</v>
      </c>
      <c r="AA36" s="2">
        <v>5145.5575951110195</v>
      </c>
      <c r="AB36" s="2">
        <v>347.00759511101933</v>
      </c>
      <c r="AC36" s="2">
        <v>0</v>
      </c>
      <c r="AD36" s="2">
        <v>0</v>
      </c>
      <c r="AE36" s="2">
        <v>0</v>
      </c>
      <c r="AF36" s="2">
        <v>4798.55</v>
      </c>
      <c r="AG36" s="2">
        <v>0</v>
      </c>
      <c r="AH36" s="2">
        <v>5145.5575951110195</v>
      </c>
      <c r="AI36" s="2">
        <v>347.00759511101933</v>
      </c>
      <c r="AJ36" s="2">
        <v>0</v>
      </c>
      <c r="AK36" s="2">
        <v>0</v>
      </c>
      <c r="AL36" s="2">
        <v>0</v>
      </c>
      <c r="AM36" s="2">
        <v>4798.55</v>
      </c>
      <c r="AN36" s="2">
        <v>0</v>
      </c>
      <c r="AO36" s="10">
        <f t="shared" si="4"/>
        <v>13.55</v>
      </c>
      <c r="AP36" s="16">
        <f t="shared" si="5"/>
        <v>0</v>
      </c>
      <c r="AQ36" s="16">
        <f t="shared" si="6"/>
        <v>55551.904463692801</v>
      </c>
    </row>
    <row r="37" spans="1:43" x14ac:dyDescent="0.25">
      <c r="A37" t="s">
        <v>535</v>
      </c>
      <c r="B37" t="s">
        <v>536</v>
      </c>
      <c r="C37" t="s">
        <v>532</v>
      </c>
      <c r="D37" t="s">
        <v>533</v>
      </c>
      <c r="E37" t="s">
        <v>19</v>
      </c>
      <c r="F37">
        <v>50</v>
      </c>
      <c r="G37">
        <v>39</v>
      </c>
      <c r="H37" s="2">
        <v>1887</v>
      </c>
      <c r="I37" s="2">
        <v>6803</v>
      </c>
      <c r="J37" s="2">
        <v>31739.34</v>
      </c>
      <c r="K37" s="2">
        <v>60410.640000000007</v>
      </c>
      <c r="L37" s="1">
        <v>25.700000000000003</v>
      </c>
      <c r="M37" s="2">
        <v>41041.320003475208</v>
      </c>
      <c r="N37" s="2">
        <v>2647</v>
      </c>
      <c r="O37" s="2">
        <v>8769</v>
      </c>
      <c r="P37" s="2">
        <v>67577.91</v>
      </c>
      <c r="Q37" s="2">
        <v>116627.70000000001</v>
      </c>
      <c r="R37" s="1">
        <v>38.83</v>
      </c>
      <c r="S37" s="2">
        <v>62009.12279124288</v>
      </c>
      <c r="T37" s="2">
        <v>110910.54308974453</v>
      </c>
      <c r="U37" s="2">
        <v>219.00839430269843</v>
      </c>
      <c r="V37" s="2">
        <v>8326.32469544183</v>
      </c>
      <c r="W37" s="2">
        <v>0</v>
      </c>
      <c r="X37" s="2">
        <v>0</v>
      </c>
      <c r="Y37" s="2">
        <v>0</v>
      </c>
      <c r="Z37" s="2">
        <v>102365.21</v>
      </c>
      <c r="AA37" s="2">
        <v>8423.1587938026987</v>
      </c>
      <c r="AB37" s="2">
        <v>219.00839430269843</v>
      </c>
      <c r="AC37" s="2">
        <v>0</v>
      </c>
      <c r="AD37" s="15">
        <v>8204.1503995000003</v>
      </c>
      <c r="AE37" s="2">
        <v>0</v>
      </c>
      <c r="AF37" s="2">
        <v>0</v>
      </c>
      <c r="AG37" s="2">
        <v>0</v>
      </c>
      <c r="AH37" s="2">
        <v>219.00839430269843</v>
      </c>
      <c r="AI37" s="2">
        <v>219.00839430269843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10">
        <f t="shared" si="4"/>
        <v>13.129999999999995</v>
      </c>
      <c r="AP37" s="16">
        <f t="shared" si="5"/>
        <v>92055.63</v>
      </c>
      <c r="AQ37" s="16">
        <f t="shared" si="6"/>
        <v>20967.802787767672</v>
      </c>
    </row>
    <row r="38" spans="1:43" x14ac:dyDescent="0.25">
      <c r="A38" t="s">
        <v>126</v>
      </c>
      <c r="B38" t="s">
        <v>127</v>
      </c>
      <c r="C38" t="s">
        <v>130</v>
      </c>
      <c r="D38" t="s">
        <v>131</v>
      </c>
      <c r="E38" t="s">
        <v>19</v>
      </c>
      <c r="F38">
        <v>128</v>
      </c>
      <c r="G38">
        <v>47</v>
      </c>
      <c r="H38" s="2">
        <v>380</v>
      </c>
      <c r="I38" s="2">
        <v>2826</v>
      </c>
      <c r="J38" s="2">
        <v>11054.2</v>
      </c>
      <c r="K38" s="2">
        <v>42700.86</v>
      </c>
      <c r="L38" s="1">
        <v>44.2</v>
      </c>
      <c r="M38" s="2">
        <v>303305.32899164164</v>
      </c>
      <c r="N38" s="2">
        <v>1783</v>
      </c>
      <c r="O38" s="2">
        <v>5004</v>
      </c>
      <c r="P38" s="2">
        <v>67807.490000000005</v>
      </c>
      <c r="Q38" s="2">
        <v>96327</v>
      </c>
      <c r="R38" s="1">
        <v>57.28</v>
      </c>
      <c r="S38" s="2">
        <v>393061.74761631747</v>
      </c>
      <c r="T38" s="2">
        <v>203848.41937204232</v>
      </c>
      <c r="U38" s="2">
        <v>-4320.2529390934797</v>
      </c>
      <c r="V38" s="2">
        <v>12666.782311135823</v>
      </c>
      <c r="W38" s="2">
        <v>0</v>
      </c>
      <c r="X38" s="2">
        <v>0</v>
      </c>
      <c r="Y38" s="2">
        <v>11406.31</v>
      </c>
      <c r="Z38" s="2">
        <v>184095.58</v>
      </c>
      <c r="AA38" s="2">
        <v>21137.141806406522</v>
      </c>
      <c r="AB38" s="2">
        <v>-4320.2529390934797</v>
      </c>
      <c r="AC38" s="2">
        <v>0</v>
      </c>
      <c r="AD38" s="15">
        <v>14051.0847455</v>
      </c>
      <c r="AE38" s="2">
        <v>0</v>
      </c>
      <c r="AF38" s="2">
        <v>11406.31</v>
      </c>
      <c r="AG38" s="2">
        <v>0</v>
      </c>
      <c r="AH38" s="2">
        <v>7086.0570609065198</v>
      </c>
      <c r="AI38" s="2">
        <v>-4320.2529390934797</v>
      </c>
      <c r="AJ38" s="2">
        <v>0</v>
      </c>
      <c r="AK38" s="2">
        <v>0</v>
      </c>
      <c r="AL38" s="2">
        <v>0</v>
      </c>
      <c r="AM38" s="2">
        <v>11406.31</v>
      </c>
      <c r="AN38" s="2">
        <v>0</v>
      </c>
      <c r="AO38" s="10">
        <f t="shared" si="4"/>
        <v>13.079999999999998</v>
      </c>
      <c r="AP38" s="16">
        <f t="shared" si="5"/>
        <v>110379.43</v>
      </c>
      <c r="AQ38" s="16">
        <f t="shared" si="6"/>
        <v>89756.418624675833</v>
      </c>
    </row>
    <row r="39" spans="1:43" x14ac:dyDescent="0.25">
      <c r="A39" t="s">
        <v>793</v>
      </c>
      <c r="B39" t="s">
        <v>794</v>
      </c>
      <c r="C39" t="s">
        <v>750</v>
      </c>
      <c r="D39" t="s">
        <v>800</v>
      </c>
      <c r="E39" t="s">
        <v>7</v>
      </c>
      <c r="F39">
        <v>49</v>
      </c>
      <c r="G39">
        <v>0</v>
      </c>
      <c r="H39" s="2">
        <v>0</v>
      </c>
      <c r="I39" s="2">
        <v>0</v>
      </c>
      <c r="J39" s="2">
        <v>0</v>
      </c>
      <c r="K39" s="2">
        <v>0</v>
      </c>
      <c r="L39" s="1">
        <v>18.02</v>
      </c>
      <c r="M39" s="2">
        <v>69322.725575262724</v>
      </c>
      <c r="N39" s="2">
        <v>300</v>
      </c>
      <c r="O39" s="2">
        <v>0</v>
      </c>
      <c r="P39" s="2">
        <v>9012</v>
      </c>
      <c r="Q39" s="2">
        <v>0</v>
      </c>
      <c r="R39" s="1">
        <v>30.04</v>
      </c>
      <c r="S39" s="2">
        <v>115563.52254610944</v>
      </c>
      <c r="T39" s="2">
        <v>61343.81788246506</v>
      </c>
      <c r="U39" s="2">
        <v>227.29289036281261</v>
      </c>
      <c r="V39" s="2">
        <v>3742.6216921022501</v>
      </c>
      <c r="W39" s="2">
        <v>2080.9832999999999</v>
      </c>
      <c r="X39" s="2">
        <v>0</v>
      </c>
      <c r="Y39" s="2">
        <v>4663.8599999999997</v>
      </c>
      <c r="Z39" s="2">
        <v>50629.06</v>
      </c>
      <c r="AA39" s="2">
        <v>17314.458279362811</v>
      </c>
      <c r="AB39" s="2">
        <v>227.29289036281261</v>
      </c>
      <c r="AC39" s="2">
        <v>0</v>
      </c>
      <c r="AD39" s="15">
        <v>12423.305388999999</v>
      </c>
      <c r="AE39" s="2">
        <v>0</v>
      </c>
      <c r="AF39" s="2">
        <v>4663.8599999999997</v>
      </c>
      <c r="AG39" s="2">
        <v>0</v>
      </c>
      <c r="AH39" s="2">
        <v>6972.1361903628122</v>
      </c>
      <c r="AI39" s="2">
        <v>227.29289036281261</v>
      </c>
      <c r="AJ39" s="2">
        <v>0</v>
      </c>
      <c r="AK39" s="2">
        <v>2080.9832999999999</v>
      </c>
      <c r="AL39" s="2">
        <v>0</v>
      </c>
      <c r="AM39" s="2">
        <v>4663.8599999999997</v>
      </c>
      <c r="AN39" s="2">
        <v>0</v>
      </c>
      <c r="AO39" s="10">
        <f t="shared" si="4"/>
        <v>12.02</v>
      </c>
      <c r="AP39" s="16">
        <f t="shared" si="5"/>
        <v>9012</v>
      </c>
      <c r="AQ39" s="16">
        <f t="shared" si="6"/>
        <v>46240.796970846714</v>
      </c>
    </row>
    <row r="40" spans="1:43" x14ac:dyDescent="0.25">
      <c r="A40" t="s">
        <v>779</v>
      </c>
      <c r="B40" t="s">
        <v>780</v>
      </c>
      <c r="C40" t="s">
        <v>734</v>
      </c>
      <c r="D40" t="s">
        <v>782</v>
      </c>
      <c r="E40" t="s">
        <v>14</v>
      </c>
      <c r="F40">
        <v>0</v>
      </c>
      <c r="G40">
        <v>133</v>
      </c>
      <c r="H40" s="2">
        <v>0</v>
      </c>
      <c r="I40" s="2">
        <v>4917</v>
      </c>
      <c r="J40" s="2">
        <v>0</v>
      </c>
      <c r="K40" s="2">
        <v>41056.949999999997</v>
      </c>
      <c r="L40" s="1">
        <v>8.35</v>
      </c>
      <c r="M40" s="2">
        <v>114945.50135603521</v>
      </c>
      <c r="N40" s="2">
        <v>0</v>
      </c>
      <c r="O40" s="2">
        <v>6633</v>
      </c>
      <c r="P40" s="2">
        <v>0</v>
      </c>
      <c r="Q40" s="2">
        <v>134384.58000000002</v>
      </c>
      <c r="R40" s="1">
        <v>20.260000000000002</v>
      </c>
      <c r="S40" s="2">
        <v>278897.70748182916</v>
      </c>
      <c r="T40" s="2">
        <v>290313.91388989391</v>
      </c>
      <c r="U40" s="2">
        <v>2933.2748363647261</v>
      </c>
      <c r="V40" s="2">
        <v>10196.682828529156</v>
      </c>
      <c r="W40" s="2">
        <v>7603.2162249999992</v>
      </c>
      <c r="X40" s="2">
        <v>0</v>
      </c>
      <c r="Y40" s="2">
        <v>25249.54</v>
      </c>
      <c r="Z40" s="2">
        <v>244331.2</v>
      </c>
      <c r="AA40" s="2">
        <v>58595.653968864724</v>
      </c>
      <c r="AB40" s="2">
        <v>2933.2748363647261</v>
      </c>
      <c r="AC40" s="2">
        <v>0</v>
      </c>
      <c r="AD40" s="15">
        <v>30412.839132499998</v>
      </c>
      <c r="AE40" s="2">
        <v>0</v>
      </c>
      <c r="AF40" s="2">
        <v>25249.54</v>
      </c>
      <c r="AG40" s="2">
        <v>0</v>
      </c>
      <c r="AH40" s="2">
        <v>35786.031061364731</v>
      </c>
      <c r="AI40" s="2">
        <v>2933.2748363647261</v>
      </c>
      <c r="AJ40" s="2">
        <v>0</v>
      </c>
      <c r="AK40" s="2">
        <v>7603.2162249999992</v>
      </c>
      <c r="AL40" s="2">
        <v>0</v>
      </c>
      <c r="AM40" s="2">
        <v>25249.54</v>
      </c>
      <c r="AN40" s="2">
        <v>0</v>
      </c>
      <c r="AO40" s="10">
        <f t="shared" si="4"/>
        <v>11.910000000000002</v>
      </c>
      <c r="AP40" s="16">
        <f t="shared" si="5"/>
        <v>93327.630000000019</v>
      </c>
      <c r="AQ40" s="16">
        <f t="shared" si="6"/>
        <v>163952.20612579395</v>
      </c>
    </row>
    <row r="41" spans="1:43" x14ac:dyDescent="0.25">
      <c r="A41" t="s">
        <v>574</v>
      </c>
      <c r="B41" t="s">
        <v>575</v>
      </c>
      <c r="C41" t="s">
        <v>578</v>
      </c>
      <c r="D41" t="s">
        <v>579</v>
      </c>
      <c r="E41" t="s">
        <v>7</v>
      </c>
      <c r="F41">
        <v>10</v>
      </c>
      <c r="G41">
        <v>0</v>
      </c>
      <c r="H41" s="2">
        <v>0</v>
      </c>
      <c r="I41" s="2">
        <v>0</v>
      </c>
      <c r="J41" s="2">
        <v>0</v>
      </c>
      <c r="K41" s="2">
        <v>0</v>
      </c>
      <c r="L41" s="1">
        <v>18.3</v>
      </c>
      <c r="M41" s="2">
        <v>19766.189598220804</v>
      </c>
      <c r="N41" s="2">
        <v>34</v>
      </c>
      <c r="O41" s="2">
        <v>0</v>
      </c>
      <c r="P41" s="2">
        <v>1025.78</v>
      </c>
      <c r="Q41" s="2">
        <v>0</v>
      </c>
      <c r="R41" s="1">
        <v>30.17</v>
      </c>
      <c r="S41" s="2">
        <v>32587.209845809924</v>
      </c>
      <c r="T41" s="2">
        <v>14876.963703488118</v>
      </c>
      <c r="U41" s="2">
        <v>1198.6295688459031</v>
      </c>
      <c r="V41" s="2">
        <v>943.73413464221392</v>
      </c>
      <c r="W41" s="2">
        <v>0</v>
      </c>
      <c r="X41" s="2">
        <v>0</v>
      </c>
      <c r="Y41" s="2">
        <v>0</v>
      </c>
      <c r="Z41" s="2">
        <v>12734.6</v>
      </c>
      <c r="AA41" s="2">
        <v>1198.6295688459031</v>
      </c>
      <c r="AB41" s="2">
        <v>1198.6295688459031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1198.6295688459031</v>
      </c>
      <c r="AI41" s="2">
        <v>1198.6295688459031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10">
        <f t="shared" si="4"/>
        <v>11.870000000000001</v>
      </c>
      <c r="AP41" s="16">
        <f t="shared" si="5"/>
        <v>1025.78</v>
      </c>
      <c r="AQ41" s="16">
        <f t="shared" si="6"/>
        <v>12821.02024758912</v>
      </c>
    </row>
    <row r="42" spans="1:43" x14ac:dyDescent="0.25">
      <c r="A42" t="s">
        <v>126</v>
      </c>
      <c r="B42" t="s">
        <v>127</v>
      </c>
      <c r="C42" t="s">
        <v>136</v>
      </c>
      <c r="D42" t="s">
        <v>137</v>
      </c>
      <c r="E42" t="s">
        <v>19</v>
      </c>
      <c r="F42">
        <v>51</v>
      </c>
      <c r="G42">
        <v>34</v>
      </c>
      <c r="H42" s="2">
        <v>0</v>
      </c>
      <c r="I42" s="2">
        <v>1662</v>
      </c>
      <c r="J42" s="2">
        <v>0</v>
      </c>
      <c r="K42" s="2">
        <v>27157.079999999998</v>
      </c>
      <c r="L42" s="1">
        <v>33.89</v>
      </c>
      <c r="M42" s="2">
        <v>215864.54230289476</v>
      </c>
      <c r="N42" s="2">
        <v>0</v>
      </c>
      <c r="O42" s="2">
        <v>3688</v>
      </c>
      <c r="P42" s="2">
        <v>0</v>
      </c>
      <c r="Q42" s="2">
        <v>71805.36</v>
      </c>
      <c r="R42" s="1">
        <v>45.66</v>
      </c>
      <c r="S42" s="2">
        <v>290834.31695338368</v>
      </c>
      <c r="T42" s="2">
        <v>117726.69637677474</v>
      </c>
      <c r="U42" s="2">
        <v>150.22985131133464</v>
      </c>
      <c r="V42" s="2">
        <v>8339.1565254633988</v>
      </c>
      <c r="W42" s="2">
        <v>0</v>
      </c>
      <c r="X42" s="2">
        <v>0</v>
      </c>
      <c r="Y42" s="2">
        <v>0</v>
      </c>
      <c r="Z42" s="2">
        <v>109237.31</v>
      </c>
      <c r="AA42" s="2">
        <v>150.22985131133464</v>
      </c>
      <c r="AB42" s="2">
        <v>150.22985131133464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150.22985131133464</v>
      </c>
      <c r="AI42" s="2">
        <v>150.22985131133464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10">
        <f t="shared" si="4"/>
        <v>11.769999999999996</v>
      </c>
      <c r="AP42" s="16">
        <f t="shared" si="5"/>
        <v>44648.28</v>
      </c>
      <c r="AQ42" s="16">
        <f t="shared" si="6"/>
        <v>74969.774650488922</v>
      </c>
    </row>
    <row r="43" spans="1:43" x14ac:dyDescent="0.25">
      <c r="A43" t="s">
        <v>754</v>
      </c>
      <c r="B43" t="s">
        <v>755</v>
      </c>
      <c r="C43" t="s">
        <v>924</v>
      </c>
      <c r="D43" t="s">
        <v>925</v>
      </c>
      <c r="E43" t="s">
        <v>19</v>
      </c>
      <c r="F43">
        <v>118</v>
      </c>
      <c r="G43">
        <v>37</v>
      </c>
      <c r="H43" s="2">
        <v>0</v>
      </c>
      <c r="I43" s="2">
        <v>1348</v>
      </c>
      <c r="J43" s="2">
        <v>0</v>
      </c>
      <c r="K43" s="2">
        <v>21392.76</v>
      </c>
      <c r="L43" s="1">
        <v>45.46</v>
      </c>
      <c r="M43" s="2">
        <v>318836.05293129996</v>
      </c>
      <c r="N43" s="2">
        <v>1493</v>
      </c>
      <c r="O43" s="2">
        <v>3383</v>
      </c>
      <c r="P43" s="2">
        <v>56062.149999999994</v>
      </c>
      <c r="Q43" s="2">
        <v>66475.95</v>
      </c>
      <c r="R43" s="1">
        <v>57.199999999999996</v>
      </c>
      <c r="S43" s="2">
        <v>401175.14799098886</v>
      </c>
      <c r="T43" s="2">
        <v>180591.22087176982</v>
      </c>
      <c r="U43" s="2">
        <v>564.2855519973964</v>
      </c>
      <c r="V43" s="2">
        <v>11620.905319772437</v>
      </c>
      <c r="W43" s="2">
        <v>0</v>
      </c>
      <c r="X43" s="2">
        <v>0</v>
      </c>
      <c r="Y43" s="2">
        <v>0</v>
      </c>
      <c r="Z43" s="2">
        <v>168406.03</v>
      </c>
      <c r="AA43" s="2">
        <v>6011.4629029973967</v>
      </c>
      <c r="AB43" s="2">
        <v>564.2855519973964</v>
      </c>
      <c r="AC43" s="2">
        <v>0</v>
      </c>
      <c r="AD43" s="15">
        <v>5447.1773510000003</v>
      </c>
      <c r="AE43" s="2">
        <v>0</v>
      </c>
      <c r="AF43" s="2">
        <v>0</v>
      </c>
      <c r="AG43" s="2">
        <v>0</v>
      </c>
      <c r="AH43" s="2">
        <v>564.2855519973964</v>
      </c>
      <c r="AI43" s="2">
        <v>564.2855519973964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10">
        <f t="shared" si="4"/>
        <v>11.739999999999995</v>
      </c>
      <c r="AP43" s="16">
        <f t="shared" si="5"/>
        <v>101145.34</v>
      </c>
      <c r="AQ43" s="16">
        <f t="shared" si="6"/>
        <v>82339.095059688902</v>
      </c>
    </row>
    <row r="44" spans="1:43" x14ac:dyDescent="0.25">
      <c r="A44" t="s">
        <v>720</v>
      </c>
      <c r="B44" t="s">
        <v>721</v>
      </c>
      <c r="C44" t="s">
        <v>732</v>
      </c>
      <c r="D44" t="s">
        <v>733</v>
      </c>
      <c r="E44" t="s">
        <v>7</v>
      </c>
      <c r="F44">
        <v>4</v>
      </c>
      <c r="G44">
        <v>0</v>
      </c>
      <c r="H44" s="2">
        <v>0</v>
      </c>
      <c r="I44" s="2">
        <v>0</v>
      </c>
      <c r="J44" s="2">
        <v>0</v>
      </c>
      <c r="K44" s="2">
        <v>0</v>
      </c>
      <c r="L44" s="1">
        <v>15.39</v>
      </c>
      <c r="M44" s="2">
        <v>12693.694264035839</v>
      </c>
      <c r="N44" s="2">
        <v>0</v>
      </c>
      <c r="O44" s="2">
        <v>0</v>
      </c>
      <c r="P44" s="2">
        <v>0</v>
      </c>
      <c r="Q44" s="2">
        <v>0</v>
      </c>
      <c r="R44" s="1">
        <v>26.93</v>
      </c>
      <c r="S44" s="2">
        <v>22211.902958446077</v>
      </c>
      <c r="T44" s="2">
        <v>9693.7453192123903</v>
      </c>
      <c r="U44" s="2">
        <v>301.76327392752682</v>
      </c>
      <c r="V44" s="2">
        <v>634.35204528486349</v>
      </c>
      <c r="W44" s="2">
        <v>0</v>
      </c>
      <c r="X44" s="2">
        <v>0</v>
      </c>
      <c r="Y44" s="2">
        <v>0</v>
      </c>
      <c r="Z44" s="2">
        <v>8757.6299999999992</v>
      </c>
      <c r="AA44" s="2">
        <v>302.41261492752682</v>
      </c>
      <c r="AB44" s="2">
        <v>301.76327392752682</v>
      </c>
      <c r="AC44" s="2">
        <v>0</v>
      </c>
      <c r="AD44" s="15">
        <v>0.64934099999999995</v>
      </c>
      <c r="AE44" s="2">
        <v>0</v>
      </c>
      <c r="AF44" s="2">
        <v>0</v>
      </c>
      <c r="AG44" s="2">
        <v>0</v>
      </c>
      <c r="AH44" s="2">
        <v>301.76327392752682</v>
      </c>
      <c r="AI44" s="2">
        <v>301.76327392752682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10">
        <f t="shared" si="4"/>
        <v>11.54</v>
      </c>
      <c r="AP44" s="16">
        <f t="shared" si="5"/>
        <v>0</v>
      </c>
      <c r="AQ44" s="16">
        <f t="shared" si="6"/>
        <v>9518.2086944102375</v>
      </c>
    </row>
    <row r="45" spans="1:43" x14ac:dyDescent="0.25">
      <c r="A45" t="s">
        <v>357</v>
      </c>
      <c r="B45" t="s">
        <v>358</v>
      </c>
      <c r="C45" t="s">
        <v>920</v>
      </c>
      <c r="D45" t="s">
        <v>921</v>
      </c>
      <c r="E45" t="s">
        <v>7</v>
      </c>
      <c r="F45">
        <v>116</v>
      </c>
      <c r="G45">
        <v>0</v>
      </c>
      <c r="H45" s="2">
        <v>0</v>
      </c>
      <c r="I45" s="2">
        <v>0</v>
      </c>
      <c r="J45" s="2">
        <v>0</v>
      </c>
      <c r="K45" s="2">
        <v>0</v>
      </c>
      <c r="L45" s="1">
        <v>19.399999999999999</v>
      </c>
      <c r="M45" s="2">
        <v>188880.7341223296</v>
      </c>
      <c r="N45" s="2">
        <v>0</v>
      </c>
      <c r="O45" s="2">
        <v>0</v>
      </c>
      <c r="P45" s="2">
        <v>0</v>
      </c>
      <c r="Q45" s="2">
        <v>0</v>
      </c>
      <c r="R45" s="1">
        <v>30.84</v>
      </c>
      <c r="S45" s="2">
        <v>300261.95053261053</v>
      </c>
      <c r="T45" s="2">
        <v>109729.85736382847</v>
      </c>
      <c r="U45" s="2">
        <v>215.75250721767952</v>
      </c>
      <c r="V45" s="2">
        <v>6783.3048566107891</v>
      </c>
      <c r="W45" s="2">
        <v>0</v>
      </c>
      <c r="X45" s="2">
        <v>0</v>
      </c>
      <c r="Y45" s="2">
        <v>0</v>
      </c>
      <c r="Z45" s="2">
        <v>102730.8</v>
      </c>
      <c r="AA45" s="2">
        <v>4130.8509967176797</v>
      </c>
      <c r="AB45" s="2">
        <v>215.75250721767952</v>
      </c>
      <c r="AC45" s="2">
        <v>0</v>
      </c>
      <c r="AD45" s="15">
        <v>3915.0984895000001</v>
      </c>
      <c r="AE45" s="2">
        <v>0</v>
      </c>
      <c r="AF45" s="2">
        <v>0</v>
      </c>
      <c r="AG45" s="2">
        <v>0</v>
      </c>
      <c r="AH45" s="2">
        <v>215.75250721767952</v>
      </c>
      <c r="AI45" s="2">
        <v>215.75250721767952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10">
        <f t="shared" si="4"/>
        <v>11.440000000000001</v>
      </c>
      <c r="AP45" s="16">
        <f t="shared" si="5"/>
        <v>0</v>
      </c>
      <c r="AQ45" s="16">
        <f t="shared" si="6"/>
        <v>111381.21641028093</v>
      </c>
    </row>
    <row r="46" spans="1:43" x14ac:dyDescent="0.25">
      <c r="A46" t="s">
        <v>44</v>
      </c>
      <c r="B46" t="s">
        <v>45</v>
      </c>
      <c r="C46" t="s">
        <v>54</v>
      </c>
      <c r="D46" t="s">
        <v>55</v>
      </c>
      <c r="E46" t="s">
        <v>7</v>
      </c>
      <c r="F46">
        <v>21</v>
      </c>
      <c r="G46">
        <v>0</v>
      </c>
      <c r="H46" s="2">
        <v>0</v>
      </c>
      <c r="I46" s="2">
        <v>0</v>
      </c>
      <c r="J46" s="2">
        <v>0</v>
      </c>
      <c r="K46" s="2">
        <v>0</v>
      </c>
      <c r="L46" s="1">
        <v>5.32</v>
      </c>
      <c r="M46" s="2">
        <v>10375.067150461442</v>
      </c>
      <c r="N46" s="2">
        <v>0</v>
      </c>
      <c r="O46" s="2">
        <v>0</v>
      </c>
      <c r="P46" s="2">
        <v>0</v>
      </c>
      <c r="Q46" s="2">
        <v>0</v>
      </c>
      <c r="R46" s="1">
        <v>16.71</v>
      </c>
      <c r="S46" s="2">
        <v>32587.851895528322</v>
      </c>
      <c r="T46" s="2">
        <v>21952.135963432342</v>
      </c>
      <c r="U46" s="2">
        <v>138.83154515102433</v>
      </c>
      <c r="V46" s="2">
        <v>1341.3944182813191</v>
      </c>
      <c r="W46" s="2">
        <v>0</v>
      </c>
      <c r="X46" s="2">
        <v>0</v>
      </c>
      <c r="Y46" s="2">
        <v>0</v>
      </c>
      <c r="Z46" s="2">
        <v>20471.91</v>
      </c>
      <c r="AA46" s="2">
        <v>28066.503526151024</v>
      </c>
      <c r="AB46" s="2">
        <v>138.83154515102433</v>
      </c>
      <c r="AC46" s="2">
        <v>0</v>
      </c>
      <c r="AD46" s="15">
        <v>27927.671981</v>
      </c>
      <c r="AE46" s="2">
        <v>0</v>
      </c>
      <c r="AF46" s="2">
        <v>0</v>
      </c>
      <c r="AG46" s="2">
        <v>0</v>
      </c>
      <c r="AH46" s="2">
        <v>138.83154515102433</v>
      </c>
      <c r="AI46" s="2">
        <v>138.83154515102433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10">
        <f t="shared" si="4"/>
        <v>11.39</v>
      </c>
      <c r="AP46" s="16">
        <f t="shared" si="5"/>
        <v>0</v>
      </c>
      <c r="AQ46" s="16">
        <f t="shared" si="6"/>
        <v>22212.784745066878</v>
      </c>
    </row>
    <row r="47" spans="1:43" x14ac:dyDescent="0.25">
      <c r="A47" t="s">
        <v>451</v>
      </c>
      <c r="B47" t="s">
        <v>452</v>
      </c>
      <c r="C47" t="s">
        <v>449</v>
      </c>
      <c r="D47" t="s">
        <v>450</v>
      </c>
      <c r="E47" t="s">
        <v>7</v>
      </c>
      <c r="F47">
        <v>19</v>
      </c>
      <c r="G47">
        <v>0</v>
      </c>
      <c r="H47" s="2">
        <v>0</v>
      </c>
      <c r="I47" s="2">
        <v>0</v>
      </c>
      <c r="J47" s="2">
        <v>0</v>
      </c>
      <c r="K47" s="2">
        <v>0</v>
      </c>
      <c r="L47" s="1">
        <v>22.68</v>
      </c>
      <c r="M47" s="2">
        <v>38232.636559326726</v>
      </c>
      <c r="N47" s="2">
        <v>0</v>
      </c>
      <c r="O47" s="2">
        <v>0</v>
      </c>
      <c r="P47" s="2">
        <v>0</v>
      </c>
      <c r="Q47" s="2">
        <v>0</v>
      </c>
      <c r="R47" s="1">
        <v>33.64</v>
      </c>
      <c r="S47" s="2">
        <v>56708.372744962566</v>
      </c>
      <c r="T47" s="2">
        <v>18134.923136657075</v>
      </c>
      <c r="U47" s="2">
        <v>18.196305404493614</v>
      </c>
      <c r="V47" s="2">
        <v>1253.0368312525811</v>
      </c>
      <c r="W47" s="2">
        <v>0</v>
      </c>
      <c r="X47" s="2">
        <v>0</v>
      </c>
      <c r="Y47" s="2">
        <v>0</v>
      </c>
      <c r="Z47" s="2">
        <v>16863.689999999999</v>
      </c>
      <c r="AA47" s="2">
        <v>18.196305404493614</v>
      </c>
      <c r="AB47" s="2">
        <v>18.196305404493614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18.196305404493614</v>
      </c>
      <c r="AI47" s="2">
        <v>18.196305404493614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10">
        <f t="shared" si="4"/>
        <v>10.96</v>
      </c>
      <c r="AP47" s="16">
        <f t="shared" si="5"/>
        <v>0</v>
      </c>
      <c r="AQ47" s="16">
        <f t="shared" si="6"/>
        <v>18475.73618563584</v>
      </c>
    </row>
    <row r="48" spans="1:43" x14ac:dyDescent="0.25">
      <c r="A48" t="s">
        <v>8</v>
      </c>
      <c r="B48" t="s">
        <v>9</v>
      </c>
      <c r="C48" t="s">
        <v>15</v>
      </c>
      <c r="D48" t="s">
        <v>16</v>
      </c>
      <c r="E48" t="s">
        <v>7</v>
      </c>
      <c r="F48">
        <v>10</v>
      </c>
      <c r="G48">
        <v>0</v>
      </c>
      <c r="H48" s="2">
        <v>0</v>
      </c>
      <c r="I48" s="2">
        <v>0</v>
      </c>
      <c r="J48" s="2">
        <v>0</v>
      </c>
      <c r="K48" s="2">
        <v>0</v>
      </c>
      <c r="L48" s="1">
        <v>16.38</v>
      </c>
      <c r="M48" s="2">
        <v>19037.673116017919</v>
      </c>
      <c r="N48" s="2">
        <v>0</v>
      </c>
      <c r="O48" s="2">
        <v>0</v>
      </c>
      <c r="P48" s="2">
        <v>0</v>
      </c>
      <c r="Q48" s="2">
        <v>0</v>
      </c>
      <c r="R48" s="1">
        <v>27.07</v>
      </c>
      <c r="S48" s="2">
        <v>31462.137438986883</v>
      </c>
      <c r="T48" s="2">
        <v>13024.221193377873</v>
      </c>
      <c r="U48" s="2">
        <v>809.0495688459032</v>
      </c>
      <c r="V48" s="2">
        <v>899.54162453197034</v>
      </c>
      <c r="W48" s="2">
        <v>0</v>
      </c>
      <c r="X48" s="2">
        <v>0</v>
      </c>
      <c r="Y48" s="2">
        <v>0</v>
      </c>
      <c r="Z48" s="2">
        <v>11315.63</v>
      </c>
      <c r="AA48" s="2">
        <v>809.0495688459032</v>
      </c>
      <c r="AB48" s="2">
        <v>809.0495688459032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809.0495688459032</v>
      </c>
      <c r="AI48" s="2">
        <v>809.0495688459032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10">
        <f t="shared" si="4"/>
        <v>10.690000000000001</v>
      </c>
      <c r="AP48" s="16">
        <f t="shared" si="5"/>
        <v>0</v>
      </c>
      <c r="AQ48" s="16">
        <f t="shared" si="6"/>
        <v>12424.464322968965</v>
      </c>
    </row>
    <row r="49" spans="1:43" x14ac:dyDescent="0.25">
      <c r="A49" t="s">
        <v>665</v>
      </c>
      <c r="B49" t="s">
        <v>666</v>
      </c>
      <c r="C49" t="s">
        <v>667</v>
      </c>
      <c r="D49" t="s">
        <v>668</v>
      </c>
      <c r="E49" t="s">
        <v>7</v>
      </c>
      <c r="F49">
        <v>266</v>
      </c>
      <c r="G49">
        <v>0</v>
      </c>
      <c r="H49" s="2">
        <v>7438</v>
      </c>
      <c r="I49" s="2">
        <v>0</v>
      </c>
      <c r="J49" s="2">
        <v>198222.69999999998</v>
      </c>
      <c r="K49" s="2">
        <v>0</v>
      </c>
      <c r="L49" s="1">
        <v>26.65</v>
      </c>
      <c r="M49" s="2">
        <v>151811.6751350784</v>
      </c>
      <c r="N49" s="2">
        <v>10716</v>
      </c>
      <c r="O49" s="2">
        <v>0</v>
      </c>
      <c r="P49" s="2">
        <v>397242.12</v>
      </c>
      <c r="Q49" s="2">
        <v>0</v>
      </c>
      <c r="R49" s="1">
        <v>37.07</v>
      </c>
      <c r="S49" s="2">
        <v>211169.18563817471</v>
      </c>
      <c r="T49" s="2">
        <v>257157.17894273673</v>
      </c>
      <c r="U49" s="2">
        <v>2892.277682015585</v>
      </c>
      <c r="V49" s="2">
        <v>13601.761260721129</v>
      </c>
      <c r="W49" s="2">
        <v>0</v>
      </c>
      <c r="X49" s="2">
        <v>0</v>
      </c>
      <c r="Y49" s="2">
        <v>0</v>
      </c>
      <c r="Z49" s="2">
        <v>240663.14</v>
      </c>
      <c r="AA49" s="2">
        <v>2892.277682015585</v>
      </c>
      <c r="AB49" s="2">
        <v>2892.277682015585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2892.277682015585</v>
      </c>
      <c r="AI49" s="2">
        <v>2892.277682015585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10">
        <f t="shared" si="4"/>
        <v>10.420000000000002</v>
      </c>
      <c r="AP49" s="16">
        <f t="shared" si="5"/>
        <v>199019.42</v>
      </c>
      <c r="AQ49" s="16">
        <f t="shared" si="6"/>
        <v>59357.510503096302</v>
      </c>
    </row>
    <row r="50" spans="1:43" x14ac:dyDescent="0.25">
      <c r="A50" t="s">
        <v>343</v>
      </c>
      <c r="B50" t="s">
        <v>344</v>
      </c>
      <c r="C50" t="s">
        <v>193</v>
      </c>
      <c r="D50" t="s">
        <v>342</v>
      </c>
      <c r="E50" t="s">
        <v>19</v>
      </c>
      <c r="F50">
        <v>41</v>
      </c>
      <c r="G50">
        <v>12</v>
      </c>
      <c r="H50" s="2">
        <v>0</v>
      </c>
      <c r="I50" s="2">
        <v>1949</v>
      </c>
      <c r="J50" s="2">
        <v>0</v>
      </c>
      <c r="K50" s="2">
        <v>29897.66</v>
      </c>
      <c r="L50" s="1">
        <v>38.620000000000005</v>
      </c>
      <c r="M50" s="2">
        <v>145477.52992659455</v>
      </c>
      <c r="N50" s="2">
        <v>0</v>
      </c>
      <c r="O50" s="2">
        <v>3222</v>
      </c>
      <c r="P50" s="2">
        <v>0</v>
      </c>
      <c r="Q50" s="2">
        <v>54677.34</v>
      </c>
      <c r="R50" s="1">
        <v>48.45</v>
      </c>
      <c r="S50" s="2">
        <v>182506.11923727361</v>
      </c>
      <c r="T50" s="2">
        <v>67920.76306813932</v>
      </c>
      <c r="U50" s="2">
        <v>8036.6587273163532</v>
      </c>
      <c r="V50" s="2">
        <v>6253.0343408229746</v>
      </c>
      <c r="W50" s="2">
        <v>0</v>
      </c>
      <c r="X50" s="2">
        <v>0</v>
      </c>
      <c r="Y50" s="2">
        <v>0</v>
      </c>
      <c r="Z50" s="2">
        <v>53631.07</v>
      </c>
      <c r="AA50" s="2">
        <v>14880.506727316353</v>
      </c>
      <c r="AB50" s="2">
        <v>8036.6587273163532</v>
      </c>
      <c r="AC50" s="2">
        <v>0</v>
      </c>
      <c r="AD50" s="15">
        <v>6843.848</v>
      </c>
      <c r="AE50" s="2">
        <v>0</v>
      </c>
      <c r="AF50" s="2">
        <v>0</v>
      </c>
      <c r="AG50" s="2">
        <v>0</v>
      </c>
      <c r="AH50" s="2">
        <v>8036.6587273163532</v>
      </c>
      <c r="AI50" s="2">
        <v>8036.6587273163532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10">
        <f t="shared" si="4"/>
        <v>9.8299999999999983</v>
      </c>
      <c r="AP50" s="16">
        <f t="shared" si="5"/>
        <v>24779.679999999997</v>
      </c>
      <c r="AQ50" s="16">
        <f t="shared" si="6"/>
        <v>37028.589310679061</v>
      </c>
    </row>
    <row r="51" spans="1:43" x14ac:dyDescent="0.25">
      <c r="A51" t="s">
        <v>484</v>
      </c>
      <c r="B51" t="s">
        <v>485</v>
      </c>
      <c r="C51" t="s">
        <v>494</v>
      </c>
      <c r="D51" t="s">
        <v>495</v>
      </c>
      <c r="E51" t="s">
        <v>7</v>
      </c>
      <c r="F51">
        <v>108</v>
      </c>
      <c r="G51">
        <v>0</v>
      </c>
      <c r="H51" s="2">
        <v>605</v>
      </c>
      <c r="I51" s="2">
        <v>0</v>
      </c>
      <c r="J51" s="2">
        <v>12118.150000000001</v>
      </c>
      <c r="K51" s="2">
        <v>0</v>
      </c>
      <c r="L51" s="1">
        <v>20.03</v>
      </c>
      <c r="M51" s="2">
        <v>115851.95142986882</v>
      </c>
      <c r="N51" s="2">
        <v>2153</v>
      </c>
      <c r="O51" s="2">
        <v>0</v>
      </c>
      <c r="P51" s="2">
        <v>64180.93</v>
      </c>
      <c r="Q51" s="2">
        <v>0</v>
      </c>
      <c r="R51" s="1">
        <v>29.81</v>
      </c>
      <c r="S51" s="2">
        <v>172418.70554789761</v>
      </c>
      <c r="T51" s="2">
        <v>109123.67231111015</v>
      </c>
      <c r="U51" s="2">
        <v>2255.1392497776105</v>
      </c>
      <c r="V51" s="2">
        <v>6343.6730613325381</v>
      </c>
      <c r="W51" s="2">
        <v>0</v>
      </c>
      <c r="X51" s="2">
        <v>0</v>
      </c>
      <c r="Y51" s="2">
        <v>0</v>
      </c>
      <c r="Z51" s="2">
        <v>100524.86</v>
      </c>
      <c r="AA51" s="2">
        <v>2255.1392497776105</v>
      </c>
      <c r="AB51" s="2">
        <v>2255.1392497776105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2255.1392497776105</v>
      </c>
      <c r="AI51" s="2">
        <v>2255.1392497776105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10">
        <f t="shared" si="4"/>
        <v>9.7799999999999976</v>
      </c>
      <c r="AP51" s="16">
        <f t="shared" si="5"/>
        <v>52062.78</v>
      </c>
      <c r="AQ51" s="16">
        <f t="shared" si="6"/>
        <v>56566.754118028795</v>
      </c>
    </row>
    <row r="52" spans="1:43" x14ac:dyDescent="0.25">
      <c r="A52" t="s">
        <v>683</v>
      </c>
      <c r="B52" t="s">
        <v>684</v>
      </c>
      <c r="C52" t="s">
        <v>687</v>
      </c>
      <c r="D52" t="s">
        <v>688</v>
      </c>
      <c r="E52" t="s">
        <v>7</v>
      </c>
      <c r="F52">
        <v>294</v>
      </c>
      <c r="G52">
        <v>0</v>
      </c>
      <c r="H52" s="2">
        <v>1198</v>
      </c>
      <c r="I52" s="2">
        <v>0</v>
      </c>
      <c r="J52" s="2">
        <v>32956.980000000003</v>
      </c>
      <c r="K52" s="2">
        <v>0</v>
      </c>
      <c r="L52" s="1">
        <v>27.51</v>
      </c>
      <c r="M52" s="2">
        <v>375715.93000556168</v>
      </c>
      <c r="N52" s="2">
        <v>4753</v>
      </c>
      <c r="O52" s="2">
        <v>0</v>
      </c>
      <c r="P52" s="2">
        <v>176431.35999999999</v>
      </c>
      <c r="Q52" s="2">
        <v>0</v>
      </c>
      <c r="R52" s="1">
        <v>37.119999999999997</v>
      </c>
      <c r="S52" s="2">
        <v>506963.84303185926</v>
      </c>
      <c r="T52" s="2">
        <v>276899.24607926683</v>
      </c>
      <c r="U52" s="2">
        <v>618.38347941637039</v>
      </c>
      <c r="V52" s="2">
        <v>14985.652599850459</v>
      </c>
      <c r="W52" s="2">
        <v>0</v>
      </c>
      <c r="X52" s="2">
        <v>0</v>
      </c>
      <c r="Y52" s="2">
        <v>6228.22</v>
      </c>
      <c r="Z52" s="2">
        <v>255066.99</v>
      </c>
      <c r="AA52" s="2">
        <v>6846.6034794163706</v>
      </c>
      <c r="AB52" s="2">
        <v>618.38347941637039</v>
      </c>
      <c r="AC52" s="2">
        <v>0</v>
      </c>
      <c r="AD52" s="2">
        <v>0</v>
      </c>
      <c r="AE52" s="2">
        <v>0</v>
      </c>
      <c r="AF52" s="2">
        <v>6228.22</v>
      </c>
      <c r="AG52" s="2">
        <v>0</v>
      </c>
      <c r="AH52" s="2">
        <v>6846.6034794163706</v>
      </c>
      <c r="AI52" s="2">
        <v>618.38347941637039</v>
      </c>
      <c r="AJ52" s="2">
        <v>0</v>
      </c>
      <c r="AK52" s="2">
        <v>0</v>
      </c>
      <c r="AL52" s="2">
        <v>0</v>
      </c>
      <c r="AM52" s="2">
        <v>6228.22</v>
      </c>
      <c r="AN52" s="2">
        <v>0</v>
      </c>
      <c r="AO52" s="10">
        <f t="shared" si="4"/>
        <v>9.6099999999999959</v>
      </c>
      <c r="AP52" s="16">
        <f t="shared" si="5"/>
        <v>143474.37999999998</v>
      </c>
      <c r="AQ52" s="16">
        <f t="shared" si="6"/>
        <v>131247.91302629758</v>
      </c>
    </row>
    <row r="53" spans="1:43" x14ac:dyDescent="0.25">
      <c r="A53" t="s">
        <v>392</v>
      </c>
      <c r="B53" t="s">
        <v>393</v>
      </c>
      <c r="C53" t="s">
        <v>232</v>
      </c>
      <c r="D53" t="s">
        <v>390</v>
      </c>
      <c r="E53" t="s">
        <v>19</v>
      </c>
      <c r="F53">
        <v>79</v>
      </c>
      <c r="G53">
        <v>23</v>
      </c>
      <c r="H53" s="2">
        <v>202</v>
      </c>
      <c r="I53" s="2">
        <v>2112</v>
      </c>
      <c r="J53" s="2">
        <v>5849.92</v>
      </c>
      <c r="K53" s="2">
        <v>32081.279999999999</v>
      </c>
      <c r="L53" s="1">
        <v>44.15</v>
      </c>
      <c r="M53" s="2">
        <v>212741.42116233599</v>
      </c>
      <c r="N53" s="2">
        <v>1455</v>
      </c>
      <c r="O53" s="2">
        <v>3863</v>
      </c>
      <c r="P53" s="2">
        <v>51274.200000000004</v>
      </c>
      <c r="Q53" s="2">
        <v>71233.72</v>
      </c>
      <c r="R53" s="1">
        <v>53.680000000000007</v>
      </c>
      <c r="S53" s="2">
        <v>258662.72905989125</v>
      </c>
      <c r="T53" s="2">
        <v>128239.63629667863</v>
      </c>
      <c r="U53" s="2">
        <v>378.89444848062703</v>
      </c>
      <c r="V53" s="2">
        <v>8794.8118481980036</v>
      </c>
      <c r="W53" s="2">
        <v>0</v>
      </c>
      <c r="X53" s="2">
        <v>0</v>
      </c>
      <c r="Y53" s="2">
        <v>0</v>
      </c>
      <c r="Z53" s="2">
        <v>119065.93</v>
      </c>
      <c r="AA53" s="2">
        <v>378.89444848062703</v>
      </c>
      <c r="AB53" s="2">
        <v>378.89444848062703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378.89444848062703</v>
      </c>
      <c r="AI53" s="2">
        <v>378.89444848062703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10">
        <f t="shared" si="4"/>
        <v>9.5300000000000082</v>
      </c>
      <c r="AP53" s="16">
        <f t="shared" si="5"/>
        <v>84576.720000000016</v>
      </c>
      <c r="AQ53" s="16">
        <f t="shared" si="6"/>
        <v>45921.307897555263</v>
      </c>
    </row>
    <row r="54" spans="1:43" x14ac:dyDescent="0.25">
      <c r="A54" t="s">
        <v>744</v>
      </c>
      <c r="B54" t="s">
        <v>745</v>
      </c>
      <c r="C54" t="s">
        <v>681</v>
      </c>
      <c r="D54" t="s">
        <v>748</v>
      </c>
      <c r="E54" t="s">
        <v>7</v>
      </c>
      <c r="F54">
        <v>7</v>
      </c>
      <c r="G54">
        <v>0</v>
      </c>
      <c r="H54" s="2">
        <v>0</v>
      </c>
      <c r="I54" s="2">
        <v>0</v>
      </c>
      <c r="J54" s="2">
        <v>0</v>
      </c>
      <c r="K54" s="2">
        <v>0</v>
      </c>
      <c r="L54" s="1">
        <v>2.9</v>
      </c>
      <c r="M54" s="2">
        <v>4816.8744653376007</v>
      </c>
      <c r="N54" s="2">
        <v>0</v>
      </c>
      <c r="O54" s="2">
        <v>0</v>
      </c>
      <c r="P54" s="2">
        <v>0</v>
      </c>
      <c r="Q54" s="2">
        <v>0</v>
      </c>
      <c r="R54" s="1">
        <v>12.35</v>
      </c>
      <c r="S54" s="2">
        <v>20513.241257558402</v>
      </c>
      <c r="T54" s="2">
        <v>15733.880976193615</v>
      </c>
      <c r="U54" s="2">
        <v>214.03687421453651</v>
      </c>
      <c r="V54" s="2">
        <v>766.95410197907893</v>
      </c>
      <c r="W54" s="2">
        <v>0</v>
      </c>
      <c r="X54" s="2">
        <v>0</v>
      </c>
      <c r="Y54" s="2">
        <v>0</v>
      </c>
      <c r="Z54" s="2">
        <v>14752.89</v>
      </c>
      <c r="AA54" s="2">
        <v>214.03687421453651</v>
      </c>
      <c r="AB54" s="2">
        <v>214.03687421453651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214.03687421453651</v>
      </c>
      <c r="AI54" s="2">
        <v>214.03687421453651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10">
        <f t="shared" si="4"/>
        <v>9.4499999999999993</v>
      </c>
      <c r="AP54" s="16">
        <f t="shared" si="5"/>
        <v>0</v>
      </c>
      <c r="AQ54" s="16">
        <f t="shared" si="6"/>
        <v>15696.366792220801</v>
      </c>
    </row>
    <row r="55" spans="1:43" x14ac:dyDescent="0.25">
      <c r="A55" t="s">
        <v>574</v>
      </c>
      <c r="B55" t="s">
        <v>575</v>
      </c>
      <c r="C55" t="s">
        <v>585</v>
      </c>
      <c r="D55" t="s">
        <v>586</v>
      </c>
      <c r="E55" t="s">
        <v>7</v>
      </c>
      <c r="F55">
        <v>14</v>
      </c>
      <c r="G55">
        <v>0</v>
      </c>
      <c r="H55" s="2">
        <v>0</v>
      </c>
      <c r="I55" s="2">
        <v>0</v>
      </c>
      <c r="J55" s="2">
        <v>0</v>
      </c>
      <c r="K55" s="2">
        <v>0</v>
      </c>
      <c r="L55" s="1">
        <v>25.46</v>
      </c>
      <c r="M55" s="2">
        <v>25713.584888209924</v>
      </c>
      <c r="N55" s="2">
        <v>185</v>
      </c>
      <c r="O55" s="2">
        <v>0</v>
      </c>
      <c r="P55" s="2">
        <v>6384.3499999999995</v>
      </c>
      <c r="Q55" s="2">
        <v>0</v>
      </c>
      <c r="R55" s="1">
        <v>34.51</v>
      </c>
      <c r="S55" s="2">
        <v>34853.724057035521</v>
      </c>
      <c r="T55" s="2">
        <v>17598.906807012685</v>
      </c>
      <c r="U55" s="2">
        <v>-5.7624254084657878E-2</v>
      </c>
      <c r="V55" s="2">
        <v>1032.1144312667709</v>
      </c>
      <c r="W55" s="2">
        <v>0</v>
      </c>
      <c r="X55" s="2">
        <v>0</v>
      </c>
      <c r="Y55" s="2">
        <v>2378.27</v>
      </c>
      <c r="Z55" s="2">
        <v>14188.58</v>
      </c>
      <c r="AA55" s="2">
        <v>2378.2123757459153</v>
      </c>
      <c r="AB55" s="2">
        <v>-5.7624254084657878E-2</v>
      </c>
      <c r="AC55" s="2">
        <v>0</v>
      </c>
      <c r="AD55" s="2">
        <v>0</v>
      </c>
      <c r="AE55" s="2">
        <v>0</v>
      </c>
      <c r="AF55" s="2">
        <v>2378.27</v>
      </c>
      <c r="AG55" s="2">
        <v>0</v>
      </c>
      <c r="AH55" s="2">
        <v>2378.2123757459153</v>
      </c>
      <c r="AI55" s="2">
        <v>-5.7624254084657878E-2</v>
      </c>
      <c r="AJ55" s="2">
        <v>0</v>
      </c>
      <c r="AK55" s="2">
        <v>0</v>
      </c>
      <c r="AL55" s="2">
        <v>0</v>
      </c>
      <c r="AM55" s="2">
        <v>2378.27</v>
      </c>
      <c r="AN55" s="2">
        <v>0</v>
      </c>
      <c r="AO55" s="10">
        <f t="shared" si="4"/>
        <v>9.0499999999999972</v>
      </c>
      <c r="AP55" s="16">
        <f t="shared" si="5"/>
        <v>6384.3499999999995</v>
      </c>
      <c r="AQ55" s="16">
        <f t="shared" si="6"/>
        <v>9140.1391688255972</v>
      </c>
    </row>
    <row r="56" spans="1:43" x14ac:dyDescent="0.25">
      <c r="A56" t="s">
        <v>616</v>
      </c>
      <c r="B56" t="s">
        <v>617</v>
      </c>
      <c r="C56" t="s">
        <v>625</v>
      </c>
      <c r="D56" t="s">
        <v>626</v>
      </c>
      <c r="E56" t="s">
        <v>7</v>
      </c>
      <c r="F56">
        <v>202</v>
      </c>
      <c r="G56">
        <v>0</v>
      </c>
      <c r="H56" s="2">
        <v>1975</v>
      </c>
      <c r="I56" s="2">
        <v>0</v>
      </c>
      <c r="J56" s="2">
        <v>26642.75</v>
      </c>
      <c r="K56" s="2">
        <v>0</v>
      </c>
      <c r="L56" s="1">
        <v>13.49</v>
      </c>
      <c r="M56" s="2">
        <v>116441.00101702657</v>
      </c>
      <c r="N56" s="2">
        <v>0</v>
      </c>
      <c r="O56" s="2">
        <v>0</v>
      </c>
      <c r="P56" s="2">
        <v>0</v>
      </c>
      <c r="Q56" s="2">
        <v>0</v>
      </c>
      <c r="R56" s="1">
        <v>22.52</v>
      </c>
      <c r="S56" s="2">
        <v>194384.82897727491</v>
      </c>
      <c r="T56" s="2">
        <v>325246.33238017693</v>
      </c>
      <c r="U56" s="2">
        <v>2453.2936253693188</v>
      </c>
      <c r="V56" s="2">
        <v>10885.916154807584</v>
      </c>
      <c r="W56" s="2">
        <v>274287.82260000001</v>
      </c>
      <c r="X56" s="2">
        <v>0</v>
      </c>
      <c r="Y56" s="2">
        <v>317.23</v>
      </c>
      <c r="Z56" s="2">
        <v>37302.07</v>
      </c>
      <c r="AA56" s="2">
        <v>1099921.5408898694</v>
      </c>
      <c r="AB56" s="2">
        <v>2453.2936253693188</v>
      </c>
      <c r="AC56" s="2">
        <v>0</v>
      </c>
      <c r="AD56" s="15">
        <v>1097151.0172645</v>
      </c>
      <c r="AE56" s="2">
        <v>0</v>
      </c>
      <c r="AF56" s="2">
        <v>317.23</v>
      </c>
      <c r="AG56" s="2">
        <v>0</v>
      </c>
      <c r="AH56" s="2">
        <v>277058.34622536931</v>
      </c>
      <c r="AI56" s="2">
        <v>2453.2936253693188</v>
      </c>
      <c r="AJ56" s="2">
        <v>0</v>
      </c>
      <c r="AK56" s="2">
        <v>274287.82260000001</v>
      </c>
      <c r="AL56" s="2">
        <v>0</v>
      </c>
      <c r="AM56" s="2">
        <v>317.23</v>
      </c>
      <c r="AN56" s="2">
        <v>0</v>
      </c>
      <c r="AO56" s="10">
        <f t="shared" si="4"/>
        <v>9.0299999999999994</v>
      </c>
      <c r="AP56" s="16">
        <f t="shared" si="5"/>
        <v>-26642.75</v>
      </c>
      <c r="AQ56" s="16">
        <f t="shared" si="6"/>
        <v>77943.827960248338</v>
      </c>
    </row>
    <row r="57" spans="1:43" x14ac:dyDescent="0.25">
      <c r="A57" t="s">
        <v>540</v>
      </c>
      <c r="B57" t="s">
        <v>541</v>
      </c>
      <c r="C57" t="s">
        <v>537</v>
      </c>
      <c r="D57" t="s">
        <v>538</v>
      </c>
      <c r="E57" t="s">
        <v>19</v>
      </c>
      <c r="F57">
        <v>57</v>
      </c>
      <c r="G57">
        <v>27</v>
      </c>
      <c r="H57" s="2">
        <v>2080</v>
      </c>
      <c r="I57" s="2">
        <v>5425</v>
      </c>
      <c r="J57" s="2">
        <v>65291.200000000004</v>
      </c>
      <c r="K57" s="2">
        <v>91465.5</v>
      </c>
      <c r="L57" s="1">
        <v>48.25</v>
      </c>
      <c r="M57" s="2">
        <v>86920.464559392014</v>
      </c>
      <c r="N57" s="2">
        <v>3060</v>
      </c>
      <c r="O57" s="2">
        <v>7272</v>
      </c>
      <c r="P57" s="2">
        <v>114107.4</v>
      </c>
      <c r="Q57" s="2">
        <v>145294.56</v>
      </c>
      <c r="R57" s="1">
        <v>57.269999999999996</v>
      </c>
      <c r="S57" s="2">
        <v>103169.63741588351</v>
      </c>
      <c r="T57" s="2">
        <v>117111.15394002893</v>
      </c>
      <c r="U57" s="2">
        <v>-0.42397017867187969</v>
      </c>
      <c r="V57" s="2">
        <v>8000.3179102076037</v>
      </c>
      <c r="W57" s="2">
        <v>0</v>
      </c>
      <c r="X57" s="2">
        <v>0</v>
      </c>
      <c r="Y57" s="2">
        <v>627.02</v>
      </c>
      <c r="Z57" s="2">
        <v>108484.24</v>
      </c>
      <c r="AA57" s="2">
        <v>626.5960298213281</v>
      </c>
      <c r="AB57" s="2">
        <v>-0.42397017867187969</v>
      </c>
      <c r="AC57" s="2">
        <v>0</v>
      </c>
      <c r="AD57" s="2">
        <v>0</v>
      </c>
      <c r="AE57" s="2">
        <v>0</v>
      </c>
      <c r="AF57" s="2">
        <v>627.02</v>
      </c>
      <c r="AG57" s="2">
        <v>0</v>
      </c>
      <c r="AH57" s="2">
        <v>626.5960298213281</v>
      </c>
      <c r="AI57" s="2">
        <v>-0.42397017867187969</v>
      </c>
      <c r="AJ57" s="2">
        <v>0</v>
      </c>
      <c r="AK57" s="2">
        <v>0</v>
      </c>
      <c r="AL57" s="2">
        <v>0</v>
      </c>
      <c r="AM57" s="2">
        <v>627.02</v>
      </c>
      <c r="AN57" s="2">
        <v>0</v>
      </c>
      <c r="AO57" s="10">
        <f t="shared" si="4"/>
        <v>9.019999999999996</v>
      </c>
      <c r="AP57" s="16">
        <f t="shared" si="5"/>
        <v>102645.25999999998</v>
      </c>
      <c r="AQ57" s="16">
        <f t="shared" si="6"/>
        <v>16249.172856491496</v>
      </c>
    </row>
    <row r="58" spans="1:43" x14ac:dyDescent="0.25">
      <c r="A58" t="s">
        <v>434</v>
      </c>
      <c r="B58" t="s">
        <v>435</v>
      </c>
      <c r="C58" t="s">
        <v>447</v>
      </c>
      <c r="D58" t="s">
        <v>448</v>
      </c>
      <c r="E58" t="s">
        <v>7</v>
      </c>
      <c r="F58">
        <v>24</v>
      </c>
      <c r="G58">
        <v>0</v>
      </c>
      <c r="H58" s="2">
        <v>0</v>
      </c>
      <c r="I58" s="2">
        <v>0</v>
      </c>
      <c r="J58" s="2">
        <v>0</v>
      </c>
      <c r="K58" s="2">
        <v>0</v>
      </c>
      <c r="L58" s="1">
        <v>24.43</v>
      </c>
      <c r="M58" s="2">
        <v>38915.924773824008</v>
      </c>
      <c r="N58" s="2">
        <v>368</v>
      </c>
      <c r="O58" s="2">
        <v>0</v>
      </c>
      <c r="P58" s="2">
        <v>12298.560000000001</v>
      </c>
      <c r="Q58" s="2">
        <v>0</v>
      </c>
      <c r="R58" s="1">
        <v>33.42</v>
      </c>
      <c r="S58" s="2">
        <v>53236.602781056012</v>
      </c>
      <c r="T58" s="2">
        <v>26440.053055208646</v>
      </c>
      <c r="U58" s="2">
        <v>135.54493634591927</v>
      </c>
      <c r="V58" s="2">
        <v>1606.4281188627244</v>
      </c>
      <c r="W58" s="2">
        <v>0</v>
      </c>
      <c r="X58" s="2">
        <v>0</v>
      </c>
      <c r="Y58" s="2">
        <v>0</v>
      </c>
      <c r="Z58" s="2">
        <v>24698.080000000002</v>
      </c>
      <c r="AA58" s="2">
        <v>135.54493634591927</v>
      </c>
      <c r="AB58" s="2">
        <v>135.54493634591927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135.54493634591927</v>
      </c>
      <c r="AI58" s="2">
        <v>135.54493634591927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10">
        <f t="shared" si="4"/>
        <v>8.990000000000002</v>
      </c>
      <c r="AP58" s="16">
        <f t="shared" si="5"/>
        <v>12298.560000000001</v>
      </c>
      <c r="AQ58" s="16">
        <f t="shared" si="6"/>
        <v>14320.678007232003</v>
      </c>
    </row>
    <row r="59" spans="1:43" x14ac:dyDescent="0.25">
      <c r="A59" t="s">
        <v>637</v>
      </c>
      <c r="B59" t="s">
        <v>638</v>
      </c>
      <c r="C59" t="s">
        <v>562</v>
      </c>
      <c r="D59" t="s">
        <v>646</v>
      </c>
      <c r="E59" t="s">
        <v>14</v>
      </c>
      <c r="F59">
        <v>0</v>
      </c>
      <c r="G59">
        <v>70</v>
      </c>
      <c r="H59" s="2">
        <v>0</v>
      </c>
      <c r="I59" s="2">
        <v>4846</v>
      </c>
      <c r="J59" s="2">
        <v>0</v>
      </c>
      <c r="K59" s="2">
        <v>0</v>
      </c>
      <c r="L59" s="1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1">
        <v>8.92</v>
      </c>
      <c r="S59" s="2">
        <v>66789.468988876804</v>
      </c>
      <c r="T59" s="2">
        <v>163064.69867104545</v>
      </c>
      <c r="U59" s="2">
        <v>263.54795124212978</v>
      </c>
      <c r="V59" s="2">
        <v>6770.1530938033229</v>
      </c>
      <c r="W59" s="2">
        <v>90395.667625999995</v>
      </c>
      <c r="X59" s="2">
        <v>0</v>
      </c>
      <c r="Y59" s="2">
        <v>0</v>
      </c>
      <c r="Z59" s="2">
        <v>65635.33</v>
      </c>
      <c r="AA59" s="2">
        <v>361846.21845524211</v>
      </c>
      <c r="AB59" s="2">
        <v>263.54795124212978</v>
      </c>
      <c r="AC59" s="2">
        <v>0</v>
      </c>
      <c r="AD59" s="15">
        <v>361582.67050399998</v>
      </c>
      <c r="AE59" s="2">
        <v>0</v>
      </c>
      <c r="AF59" s="2">
        <v>0</v>
      </c>
      <c r="AG59" s="2">
        <v>0</v>
      </c>
      <c r="AH59" s="2">
        <v>90659.215577242125</v>
      </c>
      <c r="AI59" s="2">
        <v>263.54795124212978</v>
      </c>
      <c r="AJ59" s="2">
        <v>0</v>
      </c>
      <c r="AK59" s="2">
        <v>90395.667625999995</v>
      </c>
      <c r="AL59" s="2">
        <v>0</v>
      </c>
      <c r="AM59" s="2">
        <v>0</v>
      </c>
      <c r="AN59" s="2">
        <v>0</v>
      </c>
      <c r="AO59" s="10">
        <f t="shared" si="4"/>
        <v>8.92</v>
      </c>
      <c r="AP59" s="16">
        <f t="shared" si="5"/>
        <v>0</v>
      </c>
      <c r="AQ59" s="16">
        <f t="shared" si="6"/>
        <v>66789.468988876804</v>
      </c>
    </row>
    <row r="60" spans="1:43" x14ac:dyDescent="0.25">
      <c r="A60" t="s">
        <v>331</v>
      </c>
      <c r="B60" t="s">
        <v>332</v>
      </c>
      <c r="C60" t="s">
        <v>337</v>
      </c>
      <c r="D60" t="s">
        <v>338</v>
      </c>
      <c r="E60" t="s">
        <v>14</v>
      </c>
      <c r="F60">
        <v>0</v>
      </c>
      <c r="G60">
        <v>177</v>
      </c>
      <c r="H60" s="2">
        <v>0</v>
      </c>
      <c r="I60" s="2">
        <v>4815</v>
      </c>
      <c r="J60" s="2">
        <v>0</v>
      </c>
      <c r="K60" s="2">
        <v>70684.2</v>
      </c>
      <c r="L60" s="1">
        <v>14.68</v>
      </c>
      <c r="M60" s="2">
        <v>288163.07604926208</v>
      </c>
      <c r="N60" s="2">
        <v>0</v>
      </c>
      <c r="O60" s="2">
        <v>3247</v>
      </c>
      <c r="P60" s="2">
        <v>0</v>
      </c>
      <c r="Q60" s="2">
        <v>76596.73</v>
      </c>
      <c r="R60" s="1">
        <v>23.59</v>
      </c>
      <c r="S60" s="2">
        <v>463063.144686791</v>
      </c>
      <c r="T60" s="2">
        <v>215965.45718361728</v>
      </c>
      <c r="U60" s="2">
        <v>2061.6917653715645</v>
      </c>
      <c r="V60" s="2">
        <v>12882.346518245713</v>
      </c>
      <c r="W60" s="2">
        <v>36308.4689</v>
      </c>
      <c r="X60" s="2">
        <v>0</v>
      </c>
      <c r="Y60" s="2">
        <v>0</v>
      </c>
      <c r="Z60" s="2">
        <v>164712.95000000001</v>
      </c>
      <c r="AA60" s="2">
        <v>147294.90771737153</v>
      </c>
      <c r="AB60" s="2">
        <v>2061.6917653715645</v>
      </c>
      <c r="AC60" s="2">
        <v>0</v>
      </c>
      <c r="AD60" s="15">
        <v>145233.21595199997</v>
      </c>
      <c r="AE60" s="2">
        <v>0</v>
      </c>
      <c r="AF60" s="2">
        <v>0</v>
      </c>
      <c r="AG60" s="2">
        <v>0</v>
      </c>
      <c r="AH60" s="2">
        <v>38370.160665371564</v>
      </c>
      <c r="AI60" s="2">
        <v>2061.6917653715645</v>
      </c>
      <c r="AJ60" s="2">
        <v>0</v>
      </c>
      <c r="AK60" s="2">
        <v>36308.4689</v>
      </c>
      <c r="AL60" s="2">
        <v>0</v>
      </c>
      <c r="AM60" s="2">
        <v>0</v>
      </c>
      <c r="AN60" s="2">
        <v>0</v>
      </c>
      <c r="AO60" s="10">
        <f t="shared" si="4"/>
        <v>8.91</v>
      </c>
      <c r="AP60" s="16">
        <f t="shared" si="5"/>
        <v>5912.5299999999988</v>
      </c>
      <c r="AQ60" s="16">
        <f t="shared" si="6"/>
        <v>174900.06863752892</v>
      </c>
    </row>
    <row r="61" spans="1:43" x14ac:dyDescent="0.25">
      <c r="A61" t="s">
        <v>821</v>
      </c>
      <c r="B61" t="s">
        <v>822</v>
      </c>
      <c r="C61" t="s">
        <v>819</v>
      </c>
      <c r="D61" t="s">
        <v>820</v>
      </c>
      <c r="E61" t="s">
        <v>19</v>
      </c>
      <c r="F61">
        <v>112</v>
      </c>
      <c r="G61">
        <v>55</v>
      </c>
      <c r="H61" s="2">
        <v>0</v>
      </c>
      <c r="I61" s="2">
        <v>0</v>
      </c>
      <c r="J61" s="2">
        <v>0</v>
      </c>
      <c r="K61" s="2">
        <v>0</v>
      </c>
      <c r="L61" s="1">
        <v>23.66</v>
      </c>
      <c r="M61" s="2">
        <v>365716.45108776964</v>
      </c>
      <c r="N61" s="2">
        <v>0</v>
      </c>
      <c r="O61" s="2">
        <v>0</v>
      </c>
      <c r="P61" s="2">
        <v>0</v>
      </c>
      <c r="Q61" s="2">
        <v>0</v>
      </c>
      <c r="R61" s="1">
        <v>32.519999999999996</v>
      </c>
      <c r="S61" s="2">
        <v>502666.90572165116</v>
      </c>
      <c r="T61" s="2">
        <v>186468.15512761948</v>
      </c>
      <c r="U61" s="2">
        <v>279.04353179718601</v>
      </c>
      <c r="V61" s="2">
        <v>12193.692195822287</v>
      </c>
      <c r="W61" s="2">
        <v>46733.999400000001</v>
      </c>
      <c r="X61" s="2">
        <v>0</v>
      </c>
      <c r="Y61" s="2">
        <v>5872.8</v>
      </c>
      <c r="Z61" s="2">
        <v>121388.62</v>
      </c>
      <c r="AA61" s="2">
        <v>690484.19120879727</v>
      </c>
      <c r="AB61" s="2">
        <v>279.04353179718601</v>
      </c>
      <c r="AC61" s="2">
        <v>0</v>
      </c>
      <c r="AD61" s="15">
        <v>684332.34767699998</v>
      </c>
      <c r="AE61" s="2">
        <v>0</v>
      </c>
      <c r="AF61" s="2">
        <v>5872.8</v>
      </c>
      <c r="AG61" s="2">
        <v>0</v>
      </c>
      <c r="AH61" s="2">
        <v>52885.84293179719</v>
      </c>
      <c r="AI61" s="2">
        <v>279.04353179718601</v>
      </c>
      <c r="AJ61" s="2">
        <v>0</v>
      </c>
      <c r="AK61" s="2">
        <v>46733.999400000001</v>
      </c>
      <c r="AL61" s="2">
        <v>0</v>
      </c>
      <c r="AM61" s="2">
        <v>5872.8</v>
      </c>
      <c r="AN61" s="2">
        <v>0</v>
      </c>
      <c r="AO61" s="10">
        <f t="shared" si="4"/>
        <v>8.8599999999999959</v>
      </c>
      <c r="AP61" s="16">
        <f t="shared" si="5"/>
        <v>0</v>
      </c>
      <c r="AQ61" s="16">
        <f t="shared" si="6"/>
        <v>136950.45463388151</v>
      </c>
    </row>
    <row r="62" spans="1:43" x14ac:dyDescent="0.25">
      <c r="A62" t="s">
        <v>176</v>
      </c>
      <c r="B62" t="s">
        <v>177</v>
      </c>
      <c r="C62" t="s">
        <v>179</v>
      </c>
      <c r="D62" t="s">
        <v>180</v>
      </c>
      <c r="E62" t="s">
        <v>7</v>
      </c>
      <c r="F62">
        <v>3</v>
      </c>
      <c r="G62">
        <v>0</v>
      </c>
      <c r="H62" s="2">
        <v>0</v>
      </c>
      <c r="I62" s="2">
        <v>0</v>
      </c>
      <c r="J62" s="2">
        <v>0</v>
      </c>
      <c r="K62" s="2">
        <v>0</v>
      </c>
      <c r="L62" s="1">
        <v>0.02</v>
      </c>
      <c r="M62" s="2">
        <v>20.634350088960005</v>
      </c>
      <c r="N62" s="2">
        <v>0</v>
      </c>
      <c r="O62" s="2">
        <v>0</v>
      </c>
      <c r="P62" s="2">
        <v>0</v>
      </c>
      <c r="Q62" s="2">
        <v>0</v>
      </c>
      <c r="R62" s="1">
        <v>8.7799999999999994</v>
      </c>
      <c r="S62" s="2">
        <v>9058.4796890534399</v>
      </c>
      <c r="T62" s="2">
        <v>12514.240500677948</v>
      </c>
      <c r="U62" s="2">
        <v>3596.0625928163881</v>
      </c>
      <c r="V62" s="2">
        <v>590.14790786156061</v>
      </c>
      <c r="W62" s="2">
        <v>0</v>
      </c>
      <c r="X62" s="2">
        <v>0</v>
      </c>
      <c r="Y62" s="2">
        <v>0</v>
      </c>
      <c r="Z62" s="2">
        <v>8328.0300000000007</v>
      </c>
      <c r="AA62" s="2">
        <v>62610.981330316383</v>
      </c>
      <c r="AB62" s="2">
        <v>3596.0625928163881</v>
      </c>
      <c r="AC62" s="2">
        <v>0</v>
      </c>
      <c r="AD62" s="15">
        <v>59014.918737499996</v>
      </c>
      <c r="AE62" s="2">
        <v>0</v>
      </c>
      <c r="AF62" s="2">
        <v>0</v>
      </c>
      <c r="AG62" s="2">
        <v>0</v>
      </c>
      <c r="AH62" s="2">
        <v>3596.0625928163881</v>
      </c>
      <c r="AI62" s="2">
        <v>3596.0625928163881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10">
        <f t="shared" si="4"/>
        <v>8.76</v>
      </c>
      <c r="AP62" s="16">
        <f t="shared" si="5"/>
        <v>0</v>
      </c>
      <c r="AQ62" s="16">
        <f t="shared" si="6"/>
        <v>9037.8453389644801</v>
      </c>
    </row>
    <row r="63" spans="1:43" x14ac:dyDescent="0.25">
      <c r="A63" t="s">
        <v>126</v>
      </c>
      <c r="B63" t="s">
        <v>127</v>
      </c>
      <c r="C63" t="s">
        <v>139</v>
      </c>
      <c r="D63" t="s">
        <v>140</v>
      </c>
      <c r="E63" t="s">
        <v>7</v>
      </c>
      <c r="F63">
        <v>7</v>
      </c>
      <c r="G63">
        <v>0</v>
      </c>
      <c r="H63" s="2">
        <v>0</v>
      </c>
      <c r="I63" s="2">
        <v>0</v>
      </c>
      <c r="J63" s="2">
        <v>0</v>
      </c>
      <c r="K63" s="2">
        <v>0</v>
      </c>
      <c r="L63" s="1">
        <v>14.19</v>
      </c>
      <c r="M63" s="2">
        <v>19317.947835225601</v>
      </c>
      <c r="N63" s="2">
        <v>0</v>
      </c>
      <c r="O63" s="2">
        <v>0</v>
      </c>
      <c r="P63" s="2">
        <v>0</v>
      </c>
      <c r="Q63" s="2">
        <v>0</v>
      </c>
      <c r="R63" s="1">
        <v>22.91</v>
      </c>
      <c r="S63" s="2">
        <v>31189.160317478403</v>
      </c>
      <c r="T63" s="2">
        <v>12022.204162785327</v>
      </c>
      <c r="U63" s="2">
        <v>324.58024248301444</v>
      </c>
      <c r="V63" s="2">
        <v>766.95392030231244</v>
      </c>
      <c r="W63" s="2">
        <v>0</v>
      </c>
      <c r="X63" s="2">
        <v>0</v>
      </c>
      <c r="Y63" s="2">
        <v>0</v>
      </c>
      <c r="Z63" s="2">
        <v>10930.67</v>
      </c>
      <c r="AA63" s="2">
        <v>324.58024248301444</v>
      </c>
      <c r="AB63" s="2">
        <v>324.58024248301444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324.58024248301444</v>
      </c>
      <c r="AI63" s="2">
        <v>324.58024248301444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10">
        <f t="shared" si="4"/>
        <v>8.7200000000000006</v>
      </c>
      <c r="AP63" s="16">
        <f t="shared" si="5"/>
        <v>0</v>
      </c>
      <c r="AQ63" s="16">
        <f t="shared" si="6"/>
        <v>11871.212482252802</v>
      </c>
    </row>
    <row r="64" spans="1:43" x14ac:dyDescent="0.25">
      <c r="A64" t="s">
        <v>565</v>
      </c>
      <c r="B64" t="s">
        <v>566</v>
      </c>
      <c r="C64" t="s">
        <v>504</v>
      </c>
      <c r="D64" t="s">
        <v>567</v>
      </c>
      <c r="E64" t="s">
        <v>7</v>
      </c>
      <c r="F64">
        <v>145</v>
      </c>
      <c r="G64">
        <v>0</v>
      </c>
      <c r="H64" s="2">
        <v>0</v>
      </c>
      <c r="I64" s="2">
        <v>0</v>
      </c>
      <c r="J64" s="2">
        <v>0</v>
      </c>
      <c r="K64" s="2">
        <v>0</v>
      </c>
      <c r="L64" s="1">
        <v>18.46</v>
      </c>
      <c r="M64" s="2">
        <v>217714.94268046849</v>
      </c>
      <c r="N64" s="2">
        <v>0</v>
      </c>
      <c r="O64" s="2">
        <v>0</v>
      </c>
      <c r="P64" s="2">
        <v>0</v>
      </c>
      <c r="Q64" s="2">
        <v>0</v>
      </c>
      <c r="R64" s="1">
        <v>27.14</v>
      </c>
      <c r="S64" s="2">
        <v>320085.78246738436</v>
      </c>
      <c r="T64" s="2">
        <v>148930.37444916758</v>
      </c>
      <c r="U64" s="2">
        <v>516.1135973558994</v>
      </c>
      <c r="V64" s="2">
        <v>8096.900367811686</v>
      </c>
      <c r="W64" s="2">
        <v>48364.690483999999</v>
      </c>
      <c r="X64" s="2">
        <v>0</v>
      </c>
      <c r="Y64" s="2">
        <v>0</v>
      </c>
      <c r="Z64" s="2">
        <v>91952.67</v>
      </c>
      <c r="AA64" s="2">
        <v>193974.8600728559</v>
      </c>
      <c r="AB64" s="2">
        <v>516.1135973558994</v>
      </c>
      <c r="AC64" s="2">
        <v>0</v>
      </c>
      <c r="AD64" s="15">
        <v>193458.7464755</v>
      </c>
      <c r="AE64" s="2">
        <v>0</v>
      </c>
      <c r="AF64" s="2">
        <v>0</v>
      </c>
      <c r="AG64" s="2">
        <v>0</v>
      </c>
      <c r="AH64" s="2">
        <v>48880.804081355898</v>
      </c>
      <c r="AI64" s="2">
        <v>516.1135973558994</v>
      </c>
      <c r="AJ64" s="2">
        <v>0</v>
      </c>
      <c r="AK64" s="2">
        <v>48364.690483999999</v>
      </c>
      <c r="AL64" s="2">
        <v>0</v>
      </c>
      <c r="AM64" s="2">
        <v>0</v>
      </c>
      <c r="AN64" s="2">
        <v>0</v>
      </c>
      <c r="AO64" s="10">
        <f t="shared" si="4"/>
        <v>8.68</v>
      </c>
      <c r="AP64" s="16">
        <f t="shared" si="5"/>
        <v>0</v>
      </c>
      <c r="AQ64" s="16">
        <f t="shared" si="6"/>
        <v>102370.83978691587</v>
      </c>
    </row>
    <row r="65" spans="1:43" x14ac:dyDescent="0.25">
      <c r="A65" t="s">
        <v>464</v>
      </c>
      <c r="B65" t="s">
        <v>465</v>
      </c>
      <c r="C65" t="s">
        <v>468</v>
      </c>
      <c r="D65" t="s">
        <v>469</v>
      </c>
      <c r="E65" t="s">
        <v>7</v>
      </c>
      <c r="F65">
        <v>30</v>
      </c>
      <c r="G65">
        <v>0</v>
      </c>
      <c r="H65" s="2">
        <v>0</v>
      </c>
      <c r="I65" s="2">
        <v>0</v>
      </c>
      <c r="J65" s="2">
        <v>0</v>
      </c>
      <c r="K65" s="2">
        <v>0</v>
      </c>
      <c r="L65" s="1">
        <v>21.08</v>
      </c>
      <c r="M65" s="2">
        <v>56980.452892608002</v>
      </c>
      <c r="N65" s="2">
        <v>0</v>
      </c>
      <c r="O65" s="2">
        <v>0</v>
      </c>
      <c r="P65" s="2">
        <v>0</v>
      </c>
      <c r="Q65" s="2">
        <v>0</v>
      </c>
      <c r="R65" s="1">
        <v>29.68</v>
      </c>
      <c r="S65" s="2">
        <v>80226.747715968013</v>
      </c>
      <c r="T65" s="2">
        <v>23588.655178158609</v>
      </c>
      <c r="U65" s="2">
        <v>982.8392425152706</v>
      </c>
      <c r="V65" s="2">
        <v>2152.5459356433385</v>
      </c>
      <c r="W65" s="2">
        <v>0</v>
      </c>
      <c r="X65" s="2">
        <v>0</v>
      </c>
      <c r="Y65" s="2">
        <v>0</v>
      </c>
      <c r="Z65" s="2">
        <v>20453.27</v>
      </c>
      <c r="AA65" s="2">
        <v>26356.086185515273</v>
      </c>
      <c r="AB65" s="2">
        <v>982.8392425152706</v>
      </c>
      <c r="AC65" s="2">
        <v>0</v>
      </c>
      <c r="AD65" s="15">
        <v>25373.246943000002</v>
      </c>
      <c r="AE65" s="2">
        <v>0</v>
      </c>
      <c r="AF65" s="2">
        <v>0</v>
      </c>
      <c r="AG65" s="2">
        <v>0</v>
      </c>
      <c r="AH65" s="2">
        <v>982.8392425152706</v>
      </c>
      <c r="AI65" s="2">
        <v>982.8392425152706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10">
        <f t="shared" si="4"/>
        <v>8.6000000000000014</v>
      </c>
      <c r="AP65" s="16">
        <f t="shared" si="5"/>
        <v>0</v>
      </c>
      <c r="AQ65" s="16">
        <f t="shared" si="6"/>
        <v>23246.294823360011</v>
      </c>
    </row>
    <row r="66" spans="1:43" x14ac:dyDescent="0.25">
      <c r="A66" t="s">
        <v>272</v>
      </c>
      <c r="B66" t="s">
        <v>273</v>
      </c>
      <c r="C66" t="s">
        <v>303</v>
      </c>
      <c r="D66" t="s">
        <v>304</v>
      </c>
      <c r="E66" t="s">
        <v>7</v>
      </c>
      <c r="F66">
        <v>11</v>
      </c>
      <c r="G66">
        <v>0</v>
      </c>
      <c r="H66" s="2">
        <v>0</v>
      </c>
      <c r="I66" s="2">
        <v>0</v>
      </c>
      <c r="J66" s="2">
        <v>0</v>
      </c>
      <c r="K66" s="2">
        <v>0</v>
      </c>
      <c r="L66" s="1">
        <v>25.29</v>
      </c>
      <c r="M66" s="2">
        <v>25971.469320309119</v>
      </c>
      <c r="N66" s="2">
        <v>159</v>
      </c>
      <c r="O66" s="2">
        <v>0</v>
      </c>
      <c r="P66" s="2">
        <v>5363.07</v>
      </c>
      <c r="Q66" s="2">
        <v>0</v>
      </c>
      <c r="R66" s="1">
        <v>33.729999999999997</v>
      </c>
      <c r="S66" s="2">
        <v>34638.895222381434</v>
      </c>
      <c r="T66" s="2">
        <v>14284.427567084242</v>
      </c>
      <c r="U66" s="2">
        <v>434.05237574591592</v>
      </c>
      <c r="V66" s="2">
        <v>987.92519133832525</v>
      </c>
      <c r="W66" s="2">
        <v>0</v>
      </c>
      <c r="X66" s="2">
        <v>0</v>
      </c>
      <c r="Y66" s="2">
        <v>0</v>
      </c>
      <c r="Z66" s="2">
        <v>12862.45</v>
      </c>
      <c r="AA66" s="2">
        <v>434.05237574591592</v>
      </c>
      <c r="AB66" s="2">
        <v>434.05237574591592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434.05237574591592</v>
      </c>
      <c r="AI66" s="2">
        <v>434.05237574591592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10">
        <f t="shared" si="4"/>
        <v>8.4399999999999977</v>
      </c>
      <c r="AP66" s="16">
        <f t="shared" si="5"/>
        <v>5363.07</v>
      </c>
      <c r="AQ66" s="16">
        <f t="shared" si="6"/>
        <v>8667.4259020723148</v>
      </c>
    </row>
    <row r="67" spans="1:43" x14ac:dyDescent="0.25">
      <c r="A67" t="s">
        <v>683</v>
      </c>
      <c r="B67" t="s">
        <v>684</v>
      </c>
      <c r="C67" t="s">
        <v>587</v>
      </c>
      <c r="D67" t="s">
        <v>697</v>
      </c>
      <c r="E67" t="s">
        <v>14</v>
      </c>
      <c r="F67">
        <v>0</v>
      </c>
      <c r="G67">
        <v>80</v>
      </c>
      <c r="H67" s="2">
        <v>0</v>
      </c>
      <c r="I67" s="2">
        <v>0</v>
      </c>
      <c r="J67" s="2">
        <v>0</v>
      </c>
      <c r="K67" s="2">
        <v>0</v>
      </c>
      <c r="L67" s="1">
        <v>9.99</v>
      </c>
      <c r="M67" s="2">
        <v>139328.98153017985</v>
      </c>
      <c r="N67" s="2">
        <v>0</v>
      </c>
      <c r="O67" s="2">
        <v>2489</v>
      </c>
      <c r="P67" s="2">
        <v>0</v>
      </c>
      <c r="Q67" s="2">
        <v>45399.359999999993</v>
      </c>
      <c r="R67" s="1">
        <v>18.239999999999998</v>
      </c>
      <c r="S67" s="2">
        <v>254390.45276381186</v>
      </c>
      <c r="T67" s="2">
        <v>158891.02672398504</v>
      </c>
      <c r="U67" s="2">
        <v>404.81795124211931</v>
      </c>
      <c r="V67" s="2">
        <v>7107.8587727428994</v>
      </c>
      <c r="W67" s="2">
        <v>0</v>
      </c>
      <c r="X67" s="2">
        <v>0</v>
      </c>
      <c r="Y67" s="2">
        <v>0</v>
      </c>
      <c r="Z67" s="2">
        <v>151378.35</v>
      </c>
      <c r="AA67" s="2">
        <v>404.81795124211931</v>
      </c>
      <c r="AB67" s="2">
        <v>404.81795124211931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404.81795124211931</v>
      </c>
      <c r="AI67" s="2">
        <v>404.81795124211931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10">
        <f t="shared" si="4"/>
        <v>8.2499999999999982</v>
      </c>
      <c r="AP67" s="16">
        <f t="shared" si="5"/>
        <v>45399.359999999993</v>
      </c>
      <c r="AQ67" s="16">
        <f t="shared" si="6"/>
        <v>115061.47123363201</v>
      </c>
    </row>
    <row r="68" spans="1:43" x14ac:dyDescent="0.25">
      <c r="A68" t="s">
        <v>464</v>
      </c>
      <c r="B68" t="s">
        <v>465</v>
      </c>
      <c r="C68" t="s">
        <v>341</v>
      </c>
      <c r="D68" t="s">
        <v>463</v>
      </c>
      <c r="E68" t="s">
        <v>7</v>
      </c>
      <c r="F68">
        <v>148</v>
      </c>
      <c r="G68">
        <v>0</v>
      </c>
      <c r="H68" s="2">
        <v>2971</v>
      </c>
      <c r="I68" s="2">
        <v>0</v>
      </c>
      <c r="J68" s="2">
        <v>87198.85</v>
      </c>
      <c r="K68" s="2">
        <v>0</v>
      </c>
      <c r="L68" s="1">
        <v>29.35</v>
      </c>
      <c r="M68" s="2">
        <v>144696.63575577602</v>
      </c>
      <c r="N68" s="2">
        <v>4830</v>
      </c>
      <c r="O68" s="2">
        <v>0</v>
      </c>
      <c r="P68" s="2">
        <v>181559.7</v>
      </c>
      <c r="Q68" s="2">
        <v>0</v>
      </c>
      <c r="R68" s="1">
        <v>37.590000000000003</v>
      </c>
      <c r="S68" s="2">
        <v>185320.15461872643</v>
      </c>
      <c r="T68" s="2">
        <v>137894.02646617862</v>
      </c>
      <c r="U68" s="2">
        <v>5381.7819372709346</v>
      </c>
      <c r="V68" s="2">
        <v>8135.2345289076929</v>
      </c>
      <c r="W68" s="2">
        <v>0</v>
      </c>
      <c r="X68" s="2">
        <v>0</v>
      </c>
      <c r="Y68" s="2">
        <v>0</v>
      </c>
      <c r="Z68" s="2">
        <v>124377.01</v>
      </c>
      <c r="AA68" s="2">
        <v>5381.7819372709346</v>
      </c>
      <c r="AB68" s="2">
        <v>5381.7819372709346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5381.7819372709346</v>
      </c>
      <c r="AI68" s="2">
        <v>5381.7819372709346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10">
        <f t="shared" si="4"/>
        <v>8.240000000000002</v>
      </c>
      <c r="AP68" s="16">
        <f t="shared" si="5"/>
        <v>94360.85</v>
      </c>
      <c r="AQ68" s="16">
        <f t="shared" si="6"/>
        <v>40623.518862950412</v>
      </c>
    </row>
    <row r="69" spans="1:43" x14ac:dyDescent="0.25">
      <c r="A69" t="s">
        <v>665</v>
      </c>
      <c r="B69" t="s">
        <v>666</v>
      </c>
      <c r="C69" t="s">
        <v>673</v>
      </c>
      <c r="D69" t="s">
        <v>674</v>
      </c>
      <c r="E69" t="s">
        <v>19</v>
      </c>
      <c r="F69">
        <v>40</v>
      </c>
      <c r="G69">
        <v>21</v>
      </c>
      <c r="H69" s="2">
        <v>0</v>
      </c>
      <c r="I69" s="2">
        <v>4015</v>
      </c>
      <c r="J69" s="2">
        <v>0</v>
      </c>
      <c r="K69" s="2">
        <v>49786</v>
      </c>
      <c r="L69" s="1">
        <v>36.49</v>
      </c>
      <c r="M69" s="2">
        <v>123070.01358405888</v>
      </c>
      <c r="N69" s="2">
        <v>665</v>
      </c>
      <c r="O69" s="2">
        <v>5852</v>
      </c>
      <c r="P69" s="2">
        <v>19916.75</v>
      </c>
      <c r="Q69" s="2">
        <v>86492.56</v>
      </c>
      <c r="R69" s="1">
        <v>44.73</v>
      </c>
      <c r="S69" s="2">
        <v>150861.10462085376</v>
      </c>
      <c r="T69" s="2">
        <v>86616.180801707844</v>
      </c>
      <c r="U69" s="2">
        <v>3521.573091837141</v>
      </c>
      <c r="V69" s="2">
        <v>7496.7377098707129</v>
      </c>
      <c r="W69" s="2">
        <v>0</v>
      </c>
      <c r="X69" s="2">
        <v>0</v>
      </c>
      <c r="Y69" s="2">
        <v>0</v>
      </c>
      <c r="Z69" s="2">
        <v>75597.87</v>
      </c>
      <c r="AA69" s="2">
        <v>3521.573091837141</v>
      </c>
      <c r="AB69" s="2">
        <v>3521.573091837141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3521.573091837141</v>
      </c>
      <c r="AI69" s="2">
        <v>3521.573091837141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10">
        <f t="shared" ref="AO69:AO132" si="7">R69-L69</f>
        <v>8.2399999999999949</v>
      </c>
      <c r="AP69" s="16">
        <f t="shared" si="5"/>
        <v>56623.31</v>
      </c>
      <c r="AQ69" s="16">
        <f t="shared" si="6"/>
        <v>27791.091036794882</v>
      </c>
    </row>
    <row r="70" spans="1:43" x14ac:dyDescent="0.25">
      <c r="A70" t="s">
        <v>8</v>
      </c>
      <c r="B70" t="s">
        <v>9</v>
      </c>
      <c r="C70" t="s">
        <v>20</v>
      </c>
      <c r="D70" t="s">
        <v>21</v>
      </c>
      <c r="E70" t="s">
        <v>7</v>
      </c>
      <c r="F70">
        <v>14</v>
      </c>
      <c r="G70">
        <v>0</v>
      </c>
      <c r="H70" s="2">
        <v>0</v>
      </c>
      <c r="I70" s="2">
        <v>0</v>
      </c>
      <c r="J70" s="2">
        <v>0</v>
      </c>
      <c r="K70" s="2">
        <v>0</v>
      </c>
      <c r="L70" s="1">
        <v>25.97</v>
      </c>
      <c r="M70" s="2">
        <v>28845.00909432576</v>
      </c>
      <c r="N70" s="2">
        <v>242</v>
      </c>
      <c r="O70" s="2">
        <v>0</v>
      </c>
      <c r="P70" s="2">
        <v>8273.98</v>
      </c>
      <c r="Q70" s="2">
        <v>0</v>
      </c>
      <c r="R70" s="1">
        <v>34.19</v>
      </c>
      <c r="S70" s="2">
        <v>37975.00427165952</v>
      </c>
      <c r="T70" s="2">
        <v>17377.472301929243</v>
      </c>
      <c r="U70" s="2">
        <v>185.77393272474728</v>
      </c>
      <c r="V70" s="2">
        <v>1120.4883692044987</v>
      </c>
      <c r="W70" s="2">
        <v>0</v>
      </c>
      <c r="X70" s="2">
        <v>0</v>
      </c>
      <c r="Y70" s="2">
        <v>0</v>
      </c>
      <c r="Z70" s="2">
        <v>16071.21</v>
      </c>
      <c r="AA70" s="2">
        <v>185.77393272474728</v>
      </c>
      <c r="AB70" s="2">
        <v>185.77393272474728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185.77393272474728</v>
      </c>
      <c r="AI70" s="2">
        <v>185.77393272474728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10">
        <f t="shared" si="7"/>
        <v>8.2199999999999989</v>
      </c>
      <c r="AP70" s="16">
        <f t="shared" ref="AP70:AP133" si="8">(P70+Q70)-(J70+K70)</f>
        <v>8273.98</v>
      </c>
      <c r="AQ70" s="16">
        <f t="shared" ref="AQ70:AQ133" si="9">S70-M70</f>
        <v>9129.9951773337598</v>
      </c>
    </row>
    <row r="71" spans="1:43" x14ac:dyDescent="0.25">
      <c r="A71" t="s">
        <v>126</v>
      </c>
      <c r="B71" t="s">
        <v>127</v>
      </c>
      <c r="C71" t="s">
        <v>133</v>
      </c>
      <c r="D71" t="s">
        <v>134</v>
      </c>
      <c r="E71" t="s">
        <v>19</v>
      </c>
      <c r="F71">
        <v>73</v>
      </c>
      <c r="G71">
        <v>24</v>
      </c>
      <c r="H71" s="2">
        <v>2846</v>
      </c>
      <c r="I71" s="2">
        <v>5478</v>
      </c>
      <c r="J71" s="2">
        <v>89705.919999999998</v>
      </c>
      <c r="K71" s="2">
        <v>88524.479999999996</v>
      </c>
      <c r="L71" s="1">
        <v>47.68</v>
      </c>
      <c r="M71" s="2">
        <v>74852.461862830096</v>
      </c>
      <c r="N71" s="2">
        <v>3968</v>
      </c>
      <c r="O71" s="2">
        <v>7286</v>
      </c>
      <c r="P71" s="2">
        <v>146498.56</v>
      </c>
      <c r="Q71" s="2">
        <v>137632.54</v>
      </c>
      <c r="R71" s="1">
        <v>55.81</v>
      </c>
      <c r="S71" s="2">
        <v>87615.685750095363</v>
      </c>
      <c r="T71" s="2">
        <v>116719.71585131271</v>
      </c>
      <c r="U71" s="2">
        <v>435.08013648785709</v>
      </c>
      <c r="V71" s="2">
        <v>8563.0357148248422</v>
      </c>
      <c r="W71" s="2">
        <v>0</v>
      </c>
      <c r="X71" s="2">
        <v>0</v>
      </c>
      <c r="Y71" s="2">
        <v>0</v>
      </c>
      <c r="Z71" s="2">
        <v>107721.60000000001</v>
      </c>
      <c r="AA71" s="2">
        <v>435.08013648785709</v>
      </c>
      <c r="AB71" s="2">
        <v>435.08013648785709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435.08013648785709</v>
      </c>
      <c r="AI71" s="2">
        <v>435.08013648785709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10">
        <f t="shared" si="7"/>
        <v>8.1300000000000026</v>
      </c>
      <c r="AP71" s="16">
        <f t="shared" si="8"/>
        <v>105900.69999999998</v>
      </c>
      <c r="AQ71" s="16">
        <f t="shared" si="9"/>
        <v>12763.223887265267</v>
      </c>
    </row>
    <row r="72" spans="1:43" x14ac:dyDescent="0.25">
      <c r="A72" t="s">
        <v>313</v>
      </c>
      <c r="B72" t="s">
        <v>314</v>
      </c>
      <c r="C72" t="s">
        <v>324</v>
      </c>
      <c r="D72" t="s">
        <v>325</v>
      </c>
      <c r="E72" t="s">
        <v>7</v>
      </c>
      <c r="F72">
        <v>6</v>
      </c>
      <c r="G72">
        <v>0</v>
      </c>
      <c r="H72" s="2">
        <v>0</v>
      </c>
      <c r="I72" s="2">
        <v>0</v>
      </c>
      <c r="J72" s="2">
        <v>0</v>
      </c>
      <c r="K72" s="2">
        <v>0</v>
      </c>
      <c r="L72" s="1">
        <v>7.98</v>
      </c>
      <c r="M72" s="2">
        <v>7629.8458665139215</v>
      </c>
      <c r="N72" s="2">
        <v>0</v>
      </c>
      <c r="O72" s="2">
        <v>0</v>
      </c>
      <c r="P72" s="2">
        <v>0</v>
      </c>
      <c r="Q72" s="2">
        <v>0</v>
      </c>
      <c r="R72" s="1">
        <v>16.02</v>
      </c>
      <c r="S72" s="2">
        <v>15317.05899518208</v>
      </c>
      <c r="T72" s="2">
        <v>8648.3282560318567</v>
      </c>
      <c r="U72" s="2">
        <v>746.64338620338276</v>
      </c>
      <c r="V72" s="2">
        <v>722.75486982847292</v>
      </c>
      <c r="W72" s="2">
        <v>0</v>
      </c>
      <c r="X72" s="2">
        <v>0</v>
      </c>
      <c r="Y72" s="2">
        <v>376.96</v>
      </c>
      <c r="Z72" s="2">
        <v>6801.97</v>
      </c>
      <c r="AA72" s="2">
        <v>2031.3460297033828</v>
      </c>
      <c r="AB72" s="2">
        <v>746.64338620338276</v>
      </c>
      <c r="AC72" s="2">
        <v>0</v>
      </c>
      <c r="AD72" s="15">
        <v>907.74264349999999</v>
      </c>
      <c r="AE72" s="2">
        <v>0</v>
      </c>
      <c r="AF72" s="2">
        <v>376.96</v>
      </c>
      <c r="AG72" s="2">
        <v>0</v>
      </c>
      <c r="AH72" s="2">
        <v>1123.6033862033828</v>
      </c>
      <c r="AI72" s="2">
        <v>746.64338620338276</v>
      </c>
      <c r="AJ72" s="2">
        <v>0</v>
      </c>
      <c r="AK72" s="2">
        <v>0</v>
      </c>
      <c r="AL72" s="2">
        <v>0</v>
      </c>
      <c r="AM72" s="2">
        <v>376.96</v>
      </c>
      <c r="AN72" s="2">
        <v>0</v>
      </c>
      <c r="AO72" s="10">
        <f t="shared" si="7"/>
        <v>8.0399999999999991</v>
      </c>
      <c r="AP72" s="16">
        <f t="shared" si="8"/>
        <v>0</v>
      </c>
      <c r="AQ72" s="16">
        <f t="shared" si="9"/>
        <v>7687.2131286681588</v>
      </c>
    </row>
    <row r="73" spans="1:43" x14ac:dyDescent="0.25">
      <c r="A73" t="s">
        <v>710</v>
      </c>
      <c r="B73" t="s">
        <v>711</v>
      </c>
      <c r="C73" t="s">
        <v>714</v>
      </c>
      <c r="D73" t="s">
        <v>715</v>
      </c>
      <c r="E73" t="s">
        <v>7</v>
      </c>
      <c r="F73">
        <v>6</v>
      </c>
      <c r="G73">
        <v>0</v>
      </c>
      <c r="H73" s="2">
        <v>0</v>
      </c>
      <c r="I73" s="2">
        <v>0</v>
      </c>
      <c r="J73" s="2">
        <v>0</v>
      </c>
      <c r="K73" s="2">
        <v>0</v>
      </c>
      <c r="L73" s="1">
        <v>28.88</v>
      </c>
      <c r="M73" s="2">
        <v>23065.467082260482</v>
      </c>
      <c r="N73" s="2">
        <v>20</v>
      </c>
      <c r="O73" s="2">
        <v>0</v>
      </c>
      <c r="P73" s="2">
        <v>737.2</v>
      </c>
      <c r="Q73" s="2">
        <v>0</v>
      </c>
      <c r="R73" s="1">
        <v>36.86</v>
      </c>
      <c r="S73" s="2">
        <v>29438.819828674565</v>
      </c>
      <c r="T73" s="2">
        <v>7112.446777080123</v>
      </c>
      <c r="U73" s="2">
        <v>-3.7407183612231165E-2</v>
      </c>
      <c r="V73" s="2">
        <v>678.55418426373444</v>
      </c>
      <c r="W73" s="2">
        <v>0</v>
      </c>
      <c r="X73" s="2">
        <v>0</v>
      </c>
      <c r="Y73" s="2">
        <v>204.08</v>
      </c>
      <c r="Z73" s="2">
        <v>6229.85</v>
      </c>
      <c r="AA73" s="2">
        <v>204.04259281638778</v>
      </c>
      <c r="AB73" s="2">
        <v>-3.7407183612231165E-2</v>
      </c>
      <c r="AC73" s="2">
        <v>0</v>
      </c>
      <c r="AD73" s="2">
        <v>0</v>
      </c>
      <c r="AE73" s="2">
        <v>0</v>
      </c>
      <c r="AF73" s="2">
        <v>204.08</v>
      </c>
      <c r="AG73" s="2">
        <v>0</v>
      </c>
      <c r="AH73" s="2">
        <v>204.04259281638778</v>
      </c>
      <c r="AI73" s="2">
        <v>-3.7407183612231165E-2</v>
      </c>
      <c r="AJ73" s="2">
        <v>0</v>
      </c>
      <c r="AK73" s="2">
        <v>0</v>
      </c>
      <c r="AL73" s="2">
        <v>0</v>
      </c>
      <c r="AM73" s="2">
        <v>204.08</v>
      </c>
      <c r="AN73" s="2">
        <v>0</v>
      </c>
      <c r="AO73" s="10">
        <f t="shared" si="7"/>
        <v>7.98</v>
      </c>
      <c r="AP73" s="16">
        <f t="shared" si="8"/>
        <v>737.2</v>
      </c>
      <c r="AQ73" s="16">
        <f t="shared" si="9"/>
        <v>6373.3527464140825</v>
      </c>
    </row>
    <row r="74" spans="1:43" x14ac:dyDescent="0.25">
      <c r="A74" t="s">
        <v>272</v>
      </c>
      <c r="B74" t="s">
        <v>273</v>
      </c>
      <c r="C74" t="s">
        <v>305</v>
      </c>
      <c r="D74" t="s">
        <v>306</v>
      </c>
      <c r="E74" t="s">
        <v>19</v>
      </c>
      <c r="F74">
        <v>210</v>
      </c>
      <c r="G74">
        <v>53</v>
      </c>
      <c r="H74" s="2">
        <v>0</v>
      </c>
      <c r="I74" s="2">
        <v>0</v>
      </c>
      <c r="J74" s="2">
        <v>0</v>
      </c>
      <c r="K74" s="2">
        <v>0</v>
      </c>
      <c r="L74" s="1">
        <v>48.58</v>
      </c>
      <c r="M74" s="2">
        <v>576818.09362808056</v>
      </c>
      <c r="N74" s="2">
        <v>1493</v>
      </c>
      <c r="O74" s="2">
        <v>846</v>
      </c>
      <c r="P74" s="2">
        <v>55629.18</v>
      </c>
      <c r="Q74" s="2">
        <v>16319.34</v>
      </c>
      <c r="R74" s="1">
        <v>56.55</v>
      </c>
      <c r="S74" s="2">
        <v>671450.45686842245</v>
      </c>
      <c r="T74" s="2">
        <v>168617.48255049891</v>
      </c>
      <c r="U74" s="2">
        <v>3920.8967550618108</v>
      </c>
      <c r="V74" s="2">
        <v>16511.04579543709</v>
      </c>
      <c r="W74" s="2">
        <v>0</v>
      </c>
      <c r="X74" s="2">
        <v>0</v>
      </c>
      <c r="Y74" s="2">
        <v>3059.88</v>
      </c>
      <c r="Z74" s="2">
        <v>145125.66</v>
      </c>
      <c r="AA74" s="2">
        <v>6980.7767550618109</v>
      </c>
      <c r="AB74" s="2">
        <v>3920.8967550618108</v>
      </c>
      <c r="AC74" s="2">
        <v>0</v>
      </c>
      <c r="AD74" s="2">
        <v>0</v>
      </c>
      <c r="AE74" s="2">
        <v>0</v>
      </c>
      <c r="AF74" s="2">
        <v>3059.88</v>
      </c>
      <c r="AG74" s="2">
        <v>0</v>
      </c>
      <c r="AH74" s="2">
        <v>6980.7767550618109</v>
      </c>
      <c r="AI74" s="2">
        <v>3920.8967550618108</v>
      </c>
      <c r="AJ74" s="2">
        <v>0</v>
      </c>
      <c r="AK74" s="2">
        <v>0</v>
      </c>
      <c r="AL74" s="2">
        <v>0</v>
      </c>
      <c r="AM74" s="2">
        <v>3059.88</v>
      </c>
      <c r="AN74" s="2">
        <v>0</v>
      </c>
      <c r="AO74" s="10">
        <f t="shared" si="7"/>
        <v>7.9699999999999989</v>
      </c>
      <c r="AP74" s="16">
        <f t="shared" si="8"/>
        <v>71948.52</v>
      </c>
      <c r="AQ74" s="16">
        <f t="shared" si="9"/>
        <v>94632.363240341889</v>
      </c>
    </row>
    <row r="75" spans="1:43" x14ac:dyDescent="0.25">
      <c r="A75" t="s">
        <v>349</v>
      </c>
      <c r="B75" t="s">
        <v>350</v>
      </c>
      <c r="C75" t="s">
        <v>347</v>
      </c>
      <c r="D75" t="s">
        <v>348</v>
      </c>
      <c r="E75" t="s">
        <v>19</v>
      </c>
      <c r="F75">
        <v>113</v>
      </c>
      <c r="G75">
        <v>61</v>
      </c>
      <c r="H75" s="2">
        <v>0</v>
      </c>
      <c r="I75" s="2">
        <v>3792</v>
      </c>
      <c r="J75" s="2">
        <v>0</v>
      </c>
      <c r="K75" s="2">
        <v>67345.920000000013</v>
      </c>
      <c r="L75" s="1">
        <v>48.230000000000004</v>
      </c>
      <c r="M75" s="2">
        <v>350675.64554742724</v>
      </c>
      <c r="N75" s="2">
        <v>853</v>
      </c>
      <c r="O75" s="2">
        <v>6591</v>
      </c>
      <c r="P75" s="2">
        <v>31484.229999999996</v>
      </c>
      <c r="Q75" s="2">
        <v>126415.38</v>
      </c>
      <c r="R75" s="1">
        <v>56.089999999999996</v>
      </c>
      <c r="S75" s="2">
        <v>407824.9421263776</v>
      </c>
      <c r="T75" s="2">
        <v>144648.79811416127</v>
      </c>
      <c r="U75" s="2">
        <v>451.77402546230587</v>
      </c>
      <c r="V75" s="2">
        <v>12613.344088698981</v>
      </c>
      <c r="W75" s="2">
        <v>0</v>
      </c>
      <c r="X75" s="2">
        <v>0</v>
      </c>
      <c r="Y75" s="2">
        <v>0</v>
      </c>
      <c r="Z75" s="2">
        <v>131583.67999999999</v>
      </c>
      <c r="AA75" s="2">
        <v>451.77402546230587</v>
      </c>
      <c r="AB75" s="2">
        <v>451.77402546230587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451.77402546230587</v>
      </c>
      <c r="AI75" s="2">
        <v>451.77402546230587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10">
        <f t="shared" si="7"/>
        <v>7.8599999999999923</v>
      </c>
      <c r="AP75" s="16">
        <f t="shared" si="8"/>
        <v>90553.689999999973</v>
      </c>
      <c r="AQ75" s="16">
        <f t="shared" si="9"/>
        <v>57149.296578950365</v>
      </c>
    </row>
    <row r="76" spans="1:43" x14ac:dyDescent="0.25">
      <c r="A76" t="s">
        <v>665</v>
      </c>
      <c r="B76" t="s">
        <v>666</v>
      </c>
      <c r="C76" t="s">
        <v>679</v>
      </c>
      <c r="D76" t="s">
        <v>680</v>
      </c>
      <c r="E76" t="s">
        <v>7</v>
      </c>
      <c r="F76">
        <v>73</v>
      </c>
      <c r="G76">
        <v>0</v>
      </c>
      <c r="H76" s="2">
        <v>3755</v>
      </c>
      <c r="I76" s="2">
        <v>0</v>
      </c>
      <c r="J76" s="2">
        <v>102136</v>
      </c>
      <c r="K76" s="2">
        <v>0</v>
      </c>
      <c r="L76" s="1">
        <v>27.2</v>
      </c>
      <c r="M76" s="2">
        <v>20888.600286412802</v>
      </c>
      <c r="N76" s="2">
        <v>4917</v>
      </c>
      <c r="O76" s="2">
        <v>0</v>
      </c>
      <c r="P76" s="2">
        <v>172144.16999999998</v>
      </c>
      <c r="Q76" s="2">
        <v>0</v>
      </c>
      <c r="R76" s="1">
        <v>35.01</v>
      </c>
      <c r="S76" s="2">
        <v>26886.393236298241</v>
      </c>
      <c r="T76" s="2">
        <v>74893.455468535758</v>
      </c>
      <c r="U76" s="2">
        <v>115.67267919510778</v>
      </c>
      <c r="V76" s="2">
        <v>4701.0027893406541</v>
      </c>
      <c r="W76" s="2">
        <v>0</v>
      </c>
      <c r="X76" s="2">
        <v>0</v>
      </c>
      <c r="Y76" s="2">
        <v>0</v>
      </c>
      <c r="Z76" s="2">
        <v>70076.78</v>
      </c>
      <c r="AA76" s="2">
        <v>115.67267919510778</v>
      </c>
      <c r="AB76" s="2">
        <v>115.67267919510778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115.67267919510778</v>
      </c>
      <c r="AI76" s="2">
        <v>115.67267919510778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10">
        <f t="shared" si="7"/>
        <v>7.8099999999999987</v>
      </c>
      <c r="AP76" s="16">
        <f t="shared" si="8"/>
        <v>70008.169999999984</v>
      </c>
      <c r="AQ76" s="16">
        <f t="shared" si="9"/>
        <v>5997.7929498854392</v>
      </c>
    </row>
    <row r="77" spans="1:43" x14ac:dyDescent="0.25">
      <c r="A77" t="s">
        <v>754</v>
      </c>
      <c r="B77" t="s">
        <v>755</v>
      </c>
      <c r="C77" t="s">
        <v>773</v>
      </c>
      <c r="D77" t="s">
        <v>774</v>
      </c>
      <c r="E77" t="s">
        <v>7</v>
      </c>
      <c r="F77">
        <v>24</v>
      </c>
      <c r="G77">
        <v>0</v>
      </c>
      <c r="H77" s="2">
        <v>678</v>
      </c>
      <c r="I77" s="2">
        <v>0</v>
      </c>
      <c r="J77" s="2">
        <v>12549.78</v>
      </c>
      <c r="K77" s="2">
        <v>0</v>
      </c>
      <c r="L77" s="1">
        <v>18.510000000000002</v>
      </c>
      <c r="M77" s="2">
        <v>13700.987423988483</v>
      </c>
      <c r="N77" s="2">
        <v>876</v>
      </c>
      <c r="O77" s="2">
        <v>0</v>
      </c>
      <c r="P77" s="2">
        <v>23030.04</v>
      </c>
      <c r="Q77" s="2">
        <v>0</v>
      </c>
      <c r="R77" s="1">
        <v>26.29</v>
      </c>
      <c r="S77" s="2">
        <v>19459.695266161922</v>
      </c>
      <c r="T77" s="2">
        <v>15951.424497365288</v>
      </c>
      <c r="U77" s="2">
        <v>140.09596172260353</v>
      </c>
      <c r="V77" s="2">
        <v>1473.9185356426838</v>
      </c>
      <c r="W77" s="2">
        <v>0</v>
      </c>
      <c r="X77" s="2">
        <v>0</v>
      </c>
      <c r="Y77" s="2">
        <v>0</v>
      </c>
      <c r="Z77" s="2">
        <v>14337.41</v>
      </c>
      <c r="AA77" s="2">
        <v>5928.1567237226027</v>
      </c>
      <c r="AB77" s="2">
        <v>140.09596172260353</v>
      </c>
      <c r="AC77" s="2">
        <v>0</v>
      </c>
      <c r="AD77" s="15">
        <v>5788.0607619999992</v>
      </c>
      <c r="AE77" s="2">
        <v>0</v>
      </c>
      <c r="AF77" s="2">
        <v>0</v>
      </c>
      <c r="AG77" s="2">
        <v>0</v>
      </c>
      <c r="AH77" s="2">
        <v>140.09596172260353</v>
      </c>
      <c r="AI77" s="2">
        <v>140.09596172260353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10">
        <f t="shared" si="7"/>
        <v>7.7799999999999976</v>
      </c>
      <c r="AP77" s="16">
        <f t="shared" si="8"/>
        <v>10480.26</v>
      </c>
      <c r="AQ77" s="16">
        <f t="shared" si="9"/>
        <v>5758.7078421734386</v>
      </c>
    </row>
    <row r="78" spans="1:43" x14ac:dyDescent="0.25">
      <c r="A78" t="s">
        <v>44</v>
      </c>
      <c r="B78" t="s">
        <v>45</v>
      </c>
      <c r="C78" t="s">
        <v>52</v>
      </c>
      <c r="D78" t="s">
        <v>53</v>
      </c>
      <c r="E78" t="s">
        <v>7</v>
      </c>
      <c r="F78">
        <v>9</v>
      </c>
      <c r="G78">
        <v>0</v>
      </c>
      <c r="H78" s="2">
        <v>0</v>
      </c>
      <c r="I78" s="2">
        <v>0</v>
      </c>
      <c r="J78" s="2">
        <v>0</v>
      </c>
      <c r="K78" s="2">
        <v>0</v>
      </c>
      <c r="L78" s="1">
        <v>31.87</v>
      </c>
      <c r="M78" s="2">
        <v>26030.463108416643</v>
      </c>
      <c r="N78" s="2">
        <v>102</v>
      </c>
      <c r="O78" s="2">
        <v>0</v>
      </c>
      <c r="P78" s="2">
        <v>4040.22</v>
      </c>
      <c r="Q78" s="2">
        <v>0</v>
      </c>
      <c r="R78" s="1">
        <v>39.61</v>
      </c>
      <c r="S78" s="2">
        <v>32352.263687617924</v>
      </c>
      <c r="T78" s="2">
        <v>10191.004110178406</v>
      </c>
      <c r="U78" s="2">
        <v>72.882592816387842</v>
      </c>
      <c r="V78" s="2">
        <v>811.15151736201949</v>
      </c>
      <c r="W78" s="2">
        <v>0</v>
      </c>
      <c r="X78" s="2">
        <v>0</v>
      </c>
      <c r="Y78" s="2">
        <v>0</v>
      </c>
      <c r="Z78" s="2">
        <v>9306.9699999999993</v>
      </c>
      <c r="AA78" s="2">
        <v>2382.4906133163877</v>
      </c>
      <c r="AB78" s="2">
        <v>72.882592816387842</v>
      </c>
      <c r="AC78" s="2">
        <v>0</v>
      </c>
      <c r="AD78" s="15">
        <v>2309.6080204999998</v>
      </c>
      <c r="AE78" s="2">
        <v>0</v>
      </c>
      <c r="AF78" s="2">
        <v>0</v>
      </c>
      <c r="AG78" s="2">
        <v>0</v>
      </c>
      <c r="AH78" s="2">
        <v>72.882592816387842</v>
      </c>
      <c r="AI78" s="2">
        <v>72.882592816387842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10">
        <f t="shared" si="7"/>
        <v>7.7399999999999984</v>
      </c>
      <c r="AP78" s="16">
        <f t="shared" si="8"/>
        <v>4040.22</v>
      </c>
      <c r="AQ78" s="16">
        <f t="shared" si="9"/>
        <v>6321.8005792012809</v>
      </c>
    </row>
    <row r="79" spans="1:43" x14ac:dyDescent="0.25">
      <c r="A79" t="s">
        <v>126</v>
      </c>
      <c r="B79" t="s">
        <v>127</v>
      </c>
      <c r="C79" t="s">
        <v>144</v>
      </c>
      <c r="D79" t="s">
        <v>145</v>
      </c>
      <c r="E79" t="s">
        <v>7</v>
      </c>
      <c r="F79">
        <v>10</v>
      </c>
      <c r="G79">
        <v>0</v>
      </c>
      <c r="H79" s="2">
        <v>0</v>
      </c>
      <c r="I79" s="2">
        <v>0</v>
      </c>
      <c r="J79" s="2">
        <v>0</v>
      </c>
      <c r="K79" s="2">
        <v>0</v>
      </c>
      <c r="L79" s="1">
        <v>18.559999999999999</v>
      </c>
      <c r="M79" s="2">
        <v>22143.531868323844</v>
      </c>
      <c r="N79" s="2">
        <v>0</v>
      </c>
      <c r="O79" s="2">
        <v>0</v>
      </c>
      <c r="P79" s="2">
        <v>0</v>
      </c>
      <c r="Q79" s="2">
        <v>0</v>
      </c>
      <c r="R79" s="1">
        <v>26.16</v>
      </c>
      <c r="S79" s="2">
        <v>31210.926383370246</v>
      </c>
      <c r="T79" s="2">
        <v>8851.0552946235548</v>
      </c>
      <c r="U79" s="2">
        <v>29.957996969493252</v>
      </c>
      <c r="V79" s="2">
        <v>855.34729765406121</v>
      </c>
      <c r="W79" s="2">
        <v>0</v>
      </c>
      <c r="X79" s="2">
        <v>0</v>
      </c>
      <c r="Y79" s="2">
        <v>0</v>
      </c>
      <c r="Z79" s="2">
        <v>7965.75</v>
      </c>
      <c r="AA79" s="2">
        <v>29.957996969493252</v>
      </c>
      <c r="AB79" s="2">
        <v>29.957996969493252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29.957996969493252</v>
      </c>
      <c r="AI79" s="2">
        <v>29.957996969493252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10">
        <f t="shared" si="7"/>
        <v>7.6000000000000014</v>
      </c>
      <c r="AP79" s="16">
        <f t="shared" si="8"/>
        <v>0</v>
      </c>
      <c r="AQ79" s="16">
        <f t="shared" si="9"/>
        <v>9067.3945150464024</v>
      </c>
    </row>
    <row r="80" spans="1:43" x14ac:dyDescent="0.25">
      <c r="A80" t="s">
        <v>202</v>
      </c>
      <c r="B80" t="s">
        <v>203</v>
      </c>
      <c r="C80" t="s">
        <v>214</v>
      </c>
      <c r="D80" t="s">
        <v>215</v>
      </c>
      <c r="E80" t="s">
        <v>7</v>
      </c>
      <c r="F80">
        <v>65</v>
      </c>
      <c r="G80">
        <v>0</v>
      </c>
      <c r="H80" s="2">
        <v>0</v>
      </c>
      <c r="I80" s="2">
        <v>0</v>
      </c>
      <c r="J80" s="2">
        <v>0</v>
      </c>
      <c r="K80" s="2">
        <v>0</v>
      </c>
      <c r="L80" s="1">
        <v>24.7</v>
      </c>
      <c r="M80" s="2">
        <v>146649.25949057282</v>
      </c>
      <c r="N80" s="2">
        <v>0</v>
      </c>
      <c r="O80" s="2">
        <v>0</v>
      </c>
      <c r="P80" s="2">
        <v>0</v>
      </c>
      <c r="Q80" s="2">
        <v>0</v>
      </c>
      <c r="R80" s="1">
        <v>32.229999999999997</v>
      </c>
      <c r="S80" s="2">
        <v>191356.50337575554</v>
      </c>
      <c r="T80" s="2">
        <v>44652.649119254573</v>
      </c>
      <c r="U80" s="2">
        <v>817.30853966900759</v>
      </c>
      <c r="V80" s="2">
        <v>4605.9705795855616</v>
      </c>
      <c r="W80" s="2">
        <v>0</v>
      </c>
      <c r="X80" s="2">
        <v>0</v>
      </c>
      <c r="Y80" s="2">
        <v>0</v>
      </c>
      <c r="Z80" s="2">
        <v>39229.370000000003</v>
      </c>
      <c r="AA80" s="2">
        <v>817.30853966900759</v>
      </c>
      <c r="AB80" s="2">
        <v>817.30853966900759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817.30853966900759</v>
      </c>
      <c r="AI80" s="2">
        <v>817.30853966900759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10">
        <f t="shared" si="7"/>
        <v>7.5299999999999976</v>
      </c>
      <c r="AP80" s="16">
        <f t="shared" si="8"/>
        <v>0</v>
      </c>
      <c r="AQ80" s="16">
        <f t="shared" si="9"/>
        <v>44707.243885182717</v>
      </c>
    </row>
    <row r="81" spans="1:43" x14ac:dyDescent="0.25">
      <c r="A81" t="s">
        <v>331</v>
      </c>
      <c r="B81" t="s">
        <v>332</v>
      </c>
      <c r="C81" t="s">
        <v>334</v>
      </c>
      <c r="D81" t="s">
        <v>335</v>
      </c>
      <c r="E81" t="s">
        <v>7</v>
      </c>
      <c r="F81">
        <v>599</v>
      </c>
      <c r="G81">
        <v>0</v>
      </c>
      <c r="H81" s="2">
        <v>9295</v>
      </c>
      <c r="I81" s="2">
        <v>0</v>
      </c>
      <c r="J81" s="2">
        <v>342148.95</v>
      </c>
      <c r="K81" s="2">
        <v>0</v>
      </c>
      <c r="L81" s="1">
        <v>36.81</v>
      </c>
      <c r="M81" s="2">
        <v>715645.88002922689</v>
      </c>
      <c r="N81" s="2">
        <v>11151</v>
      </c>
      <c r="O81" s="2">
        <v>0</v>
      </c>
      <c r="P81" s="2">
        <v>493431.75</v>
      </c>
      <c r="Q81" s="2">
        <v>0</v>
      </c>
      <c r="R81" s="1">
        <v>44.25</v>
      </c>
      <c r="S81" s="2">
        <v>860291.50207262405</v>
      </c>
      <c r="T81" s="2">
        <v>290776.10655579879</v>
      </c>
      <c r="U81" s="2">
        <v>3417.1820133453002</v>
      </c>
      <c r="V81" s="2">
        <v>28652.174542453486</v>
      </c>
      <c r="W81" s="2">
        <v>0</v>
      </c>
      <c r="X81" s="2">
        <v>0</v>
      </c>
      <c r="Y81" s="2">
        <v>0</v>
      </c>
      <c r="Z81" s="2">
        <v>258706.75</v>
      </c>
      <c r="AA81" s="2">
        <v>197263.55929834527</v>
      </c>
      <c r="AB81" s="2">
        <v>3417.1820133453002</v>
      </c>
      <c r="AC81" s="2">
        <v>0</v>
      </c>
      <c r="AD81" s="15">
        <v>193846.37728499997</v>
      </c>
      <c r="AE81" s="2">
        <v>0</v>
      </c>
      <c r="AF81" s="2">
        <v>0</v>
      </c>
      <c r="AG81" s="2">
        <v>0</v>
      </c>
      <c r="AH81" s="2">
        <v>3417.1820133453002</v>
      </c>
      <c r="AI81" s="2">
        <v>3417.1820133453002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10">
        <f t="shared" si="7"/>
        <v>7.4399999999999977</v>
      </c>
      <c r="AP81" s="16">
        <f t="shared" si="8"/>
        <v>151282.79999999999</v>
      </c>
      <c r="AQ81" s="16">
        <f t="shared" si="9"/>
        <v>144645.62204339716</v>
      </c>
    </row>
    <row r="82" spans="1:43" x14ac:dyDescent="0.25">
      <c r="A82" t="s">
        <v>126</v>
      </c>
      <c r="B82" t="s">
        <v>127</v>
      </c>
      <c r="C82" t="s">
        <v>128</v>
      </c>
      <c r="D82" t="s">
        <v>129</v>
      </c>
      <c r="E82" t="s">
        <v>14</v>
      </c>
      <c r="F82">
        <v>0</v>
      </c>
      <c r="G82">
        <v>73</v>
      </c>
      <c r="H82" s="2">
        <v>0</v>
      </c>
      <c r="I82" s="2">
        <v>2924</v>
      </c>
      <c r="J82" s="2">
        <v>0</v>
      </c>
      <c r="K82" s="2">
        <v>31900.84</v>
      </c>
      <c r="L82" s="1">
        <v>10.91</v>
      </c>
      <c r="M82" s="2">
        <v>108060.98326906175</v>
      </c>
      <c r="N82" s="2">
        <v>0</v>
      </c>
      <c r="O82" s="2">
        <v>6098</v>
      </c>
      <c r="P82" s="2">
        <v>0</v>
      </c>
      <c r="Q82" s="2">
        <v>111715.36</v>
      </c>
      <c r="R82" s="1">
        <v>18.32</v>
      </c>
      <c r="S82" s="2">
        <v>181455.28996234751</v>
      </c>
      <c r="T82" s="2">
        <v>152028.29039454076</v>
      </c>
      <c r="U82" s="2">
        <v>603.93293785362039</v>
      </c>
      <c r="V82" s="2">
        <v>6826.4474566871286</v>
      </c>
      <c r="W82" s="2">
        <v>0</v>
      </c>
      <c r="X82" s="2">
        <v>0</v>
      </c>
      <c r="Y82" s="2">
        <v>0</v>
      </c>
      <c r="Z82" s="2">
        <v>144597.91</v>
      </c>
      <c r="AA82" s="2">
        <v>1296.9240828536203</v>
      </c>
      <c r="AB82" s="2">
        <v>603.93293785362039</v>
      </c>
      <c r="AC82" s="2">
        <v>0</v>
      </c>
      <c r="AD82" s="15">
        <v>692.99114499999996</v>
      </c>
      <c r="AE82" s="2">
        <v>0</v>
      </c>
      <c r="AF82" s="2">
        <v>0</v>
      </c>
      <c r="AG82" s="2">
        <v>0</v>
      </c>
      <c r="AH82" s="2">
        <v>603.93293785362039</v>
      </c>
      <c r="AI82" s="2">
        <v>603.93293785362039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10">
        <f t="shared" si="7"/>
        <v>7.41</v>
      </c>
      <c r="AP82" s="16">
        <f t="shared" si="8"/>
        <v>79814.52</v>
      </c>
      <c r="AQ82" s="16">
        <f t="shared" si="9"/>
        <v>73394.306693285762</v>
      </c>
    </row>
    <row r="83" spans="1:43" x14ac:dyDescent="0.25">
      <c r="A83" t="s">
        <v>392</v>
      </c>
      <c r="B83" t="s">
        <v>393</v>
      </c>
      <c r="C83" t="s">
        <v>397</v>
      </c>
      <c r="D83" t="s">
        <v>398</v>
      </c>
      <c r="E83" t="s">
        <v>7</v>
      </c>
      <c r="F83">
        <v>39</v>
      </c>
      <c r="G83">
        <v>0</v>
      </c>
      <c r="H83" s="2">
        <v>0</v>
      </c>
      <c r="I83" s="2">
        <v>0</v>
      </c>
      <c r="J83" s="2">
        <v>0</v>
      </c>
      <c r="K83" s="2">
        <v>0</v>
      </c>
      <c r="L83" s="1">
        <v>16.03</v>
      </c>
      <c r="M83" s="2">
        <v>94786.541343849603</v>
      </c>
      <c r="N83" s="2">
        <v>0</v>
      </c>
      <c r="O83" s="2">
        <v>0</v>
      </c>
      <c r="P83" s="2">
        <v>0</v>
      </c>
      <c r="Q83" s="2">
        <v>0</v>
      </c>
      <c r="R83" s="1">
        <v>23.3</v>
      </c>
      <c r="S83" s="2">
        <v>137774.57350665599</v>
      </c>
      <c r="T83" s="2">
        <v>46759.783883141936</v>
      </c>
      <c r="U83" s="2">
        <v>509.74495714384102</v>
      </c>
      <c r="V83" s="2">
        <v>3087.2389259980919</v>
      </c>
      <c r="W83" s="2">
        <v>0</v>
      </c>
      <c r="X83" s="2">
        <v>0</v>
      </c>
      <c r="Y83" s="2">
        <v>4202.93</v>
      </c>
      <c r="Z83" s="2">
        <v>38959.870000000003</v>
      </c>
      <c r="AA83" s="2">
        <v>4712.6749571438413</v>
      </c>
      <c r="AB83" s="2">
        <v>509.74495714384102</v>
      </c>
      <c r="AC83" s="2">
        <v>0</v>
      </c>
      <c r="AD83" s="2">
        <v>0</v>
      </c>
      <c r="AE83" s="2">
        <v>0</v>
      </c>
      <c r="AF83" s="2">
        <v>4202.93</v>
      </c>
      <c r="AG83" s="2">
        <v>0</v>
      </c>
      <c r="AH83" s="2">
        <v>4712.6749571438413</v>
      </c>
      <c r="AI83" s="2">
        <v>509.74495714384102</v>
      </c>
      <c r="AJ83" s="2">
        <v>0</v>
      </c>
      <c r="AK83" s="2">
        <v>0</v>
      </c>
      <c r="AL83" s="2">
        <v>0</v>
      </c>
      <c r="AM83" s="2">
        <v>4202.93</v>
      </c>
      <c r="AN83" s="2">
        <v>0</v>
      </c>
      <c r="AO83" s="10">
        <f t="shared" si="7"/>
        <v>7.27</v>
      </c>
      <c r="AP83" s="16">
        <f t="shared" si="8"/>
        <v>0</v>
      </c>
      <c r="AQ83" s="16">
        <f t="shared" si="9"/>
        <v>42988.032162806383</v>
      </c>
    </row>
    <row r="84" spans="1:43" x14ac:dyDescent="0.25">
      <c r="A84" t="s">
        <v>616</v>
      </c>
      <c r="B84" t="s">
        <v>617</v>
      </c>
      <c r="C84" t="s">
        <v>618</v>
      </c>
      <c r="D84" t="s">
        <v>619</v>
      </c>
      <c r="E84" t="s">
        <v>14</v>
      </c>
      <c r="F84">
        <v>0</v>
      </c>
      <c r="G84">
        <v>426</v>
      </c>
      <c r="H84" s="2">
        <v>0</v>
      </c>
      <c r="I84" s="2">
        <v>6578</v>
      </c>
      <c r="J84" s="2">
        <v>0</v>
      </c>
      <c r="K84" s="2">
        <v>49861.24</v>
      </c>
      <c r="L84" s="1">
        <v>7.58</v>
      </c>
      <c r="M84" s="2">
        <v>318666.98727265542</v>
      </c>
      <c r="N84" s="2">
        <v>0</v>
      </c>
      <c r="O84" s="2">
        <v>0</v>
      </c>
      <c r="P84" s="2">
        <v>0</v>
      </c>
      <c r="Q84" s="2">
        <v>0</v>
      </c>
      <c r="R84" s="1">
        <v>14.69</v>
      </c>
      <c r="S84" s="2">
        <v>617574.93971442059</v>
      </c>
      <c r="T84" s="2">
        <v>795127.31441882462</v>
      </c>
      <c r="U84" s="2">
        <v>7999.4811076626647</v>
      </c>
      <c r="V84" s="2">
        <v>26170.33456216193</v>
      </c>
      <c r="W84" s="2">
        <v>545691.81874899997</v>
      </c>
      <c r="X84" s="2">
        <v>0</v>
      </c>
      <c r="Y84" s="2">
        <v>0</v>
      </c>
      <c r="Z84" s="2">
        <v>215265.68</v>
      </c>
      <c r="AA84" s="2">
        <v>2190766.7303361623</v>
      </c>
      <c r="AB84" s="2">
        <v>7999.4811076626647</v>
      </c>
      <c r="AC84" s="2">
        <v>0</v>
      </c>
      <c r="AD84" s="15">
        <v>2182767.2492284998</v>
      </c>
      <c r="AE84" s="2">
        <v>0</v>
      </c>
      <c r="AF84" s="2">
        <v>0</v>
      </c>
      <c r="AG84" s="2">
        <v>0</v>
      </c>
      <c r="AH84" s="2">
        <v>553691.29985666263</v>
      </c>
      <c r="AI84" s="2">
        <v>7999.4811076626647</v>
      </c>
      <c r="AJ84" s="2">
        <v>0</v>
      </c>
      <c r="AK84" s="2">
        <v>545691.81874899997</v>
      </c>
      <c r="AL84" s="2">
        <v>0</v>
      </c>
      <c r="AM84" s="2">
        <v>0</v>
      </c>
      <c r="AN84" s="2">
        <v>0</v>
      </c>
      <c r="AO84" s="10">
        <f t="shared" si="7"/>
        <v>7.1099999999999994</v>
      </c>
      <c r="AP84" s="16">
        <f t="shared" si="8"/>
        <v>-49861.24</v>
      </c>
      <c r="AQ84" s="16">
        <f t="shared" si="9"/>
        <v>298907.95244176517</v>
      </c>
    </row>
    <row r="85" spans="1:43" x14ac:dyDescent="0.25">
      <c r="A85" t="s">
        <v>565</v>
      </c>
      <c r="B85" t="s">
        <v>566</v>
      </c>
      <c r="C85" t="s">
        <v>507</v>
      </c>
      <c r="D85" t="s">
        <v>568</v>
      </c>
      <c r="E85" t="s">
        <v>14</v>
      </c>
      <c r="F85">
        <v>0</v>
      </c>
      <c r="G85">
        <v>104</v>
      </c>
      <c r="H85" s="2">
        <v>0</v>
      </c>
      <c r="I85" s="2">
        <v>564</v>
      </c>
      <c r="J85" s="2">
        <v>0</v>
      </c>
      <c r="K85" s="2">
        <v>8059.5599999999995</v>
      </c>
      <c r="L85" s="1">
        <v>14.29</v>
      </c>
      <c r="M85" s="2">
        <v>218381.6456063712</v>
      </c>
      <c r="N85" s="2">
        <v>0</v>
      </c>
      <c r="O85" s="2">
        <v>0</v>
      </c>
      <c r="P85" s="2">
        <v>0</v>
      </c>
      <c r="Q85" s="2">
        <v>0</v>
      </c>
      <c r="R85" s="1">
        <v>21.25</v>
      </c>
      <c r="S85" s="2">
        <v>324745.27425720001</v>
      </c>
      <c r="T85" s="2">
        <v>143646.93288456331</v>
      </c>
      <c r="U85" s="2">
        <v>2311.745047314238</v>
      </c>
      <c r="V85" s="2">
        <v>8569.5609992490918</v>
      </c>
      <c r="W85" s="2">
        <v>45301.676837999992</v>
      </c>
      <c r="X85" s="2">
        <v>0</v>
      </c>
      <c r="Y85" s="2">
        <v>0</v>
      </c>
      <c r="Z85" s="2">
        <v>87463.95</v>
      </c>
      <c r="AA85" s="2">
        <v>183518.44209231425</v>
      </c>
      <c r="AB85" s="2">
        <v>2311.745047314238</v>
      </c>
      <c r="AC85" s="2">
        <v>0</v>
      </c>
      <c r="AD85" s="15">
        <v>181206.69704500001</v>
      </c>
      <c r="AE85" s="2">
        <v>0</v>
      </c>
      <c r="AF85" s="2">
        <v>0</v>
      </c>
      <c r="AG85" s="2">
        <v>0</v>
      </c>
      <c r="AH85" s="2">
        <v>47613.42188531423</v>
      </c>
      <c r="AI85" s="2">
        <v>2311.745047314238</v>
      </c>
      <c r="AJ85" s="2">
        <v>0</v>
      </c>
      <c r="AK85" s="2">
        <v>45301.676837999992</v>
      </c>
      <c r="AL85" s="2">
        <v>0</v>
      </c>
      <c r="AM85" s="2">
        <v>0</v>
      </c>
      <c r="AN85" s="2">
        <v>0</v>
      </c>
      <c r="AO85" s="10">
        <f t="shared" si="7"/>
        <v>6.9600000000000009</v>
      </c>
      <c r="AP85" s="16">
        <f t="shared" si="8"/>
        <v>-8059.5599999999995</v>
      </c>
      <c r="AQ85" s="16">
        <f t="shared" si="9"/>
        <v>106363.62865082882</v>
      </c>
    </row>
    <row r="86" spans="1:43" x14ac:dyDescent="0.25">
      <c r="A86" t="s">
        <v>392</v>
      </c>
      <c r="B86" t="s">
        <v>393</v>
      </c>
      <c r="C86" t="s">
        <v>394</v>
      </c>
      <c r="D86" t="s">
        <v>395</v>
      </c>
      <c r="E86" t="s">
        <v>19</v>
      </c>
      <c r="F86">
        <v>74</v>
      </c>
      <c r="G86">
        <v>36</v>
      </c>
      <c r="H86" s="2">
        <v>0</v>
      </c>
      <c r="I86" s="2">
        <v>2947</v>
      </c>
      <c r="J86" s="2">
        <v>0</v>
      </c>
      <c r="K86" s="2">
        <v>53311.23</v>
      </c>
      <c r="L86" s="1">
        <v>48.67</v>
      </c>
      <c r="M86" s="2">
        <v>255927.02650249537</v>
      </c>
      <c r="N86" s="2">
        <v>800</v>
      </c>
      <c r="O86" s="2">
        <v>5018</v>
      </c>
      <c r="P86" s="2">
        <v>28736</v>
      </c>
      <c r="Q86" s="2">
        <v>98101.900000000009</v>
      </c>
      <c r="R86" s="1">
        <v>55.47</v>
      </c>
      <c r="S86" s="2">
        <v>291684.24409478978</v>
      </c>
      <c r="T86" s="2">
        <v>107443.01929922642</v>
      </c>
      <c r="U86" s="2">
        <v>735.54995837205206</v>
      </c>
      <c r="V86" s="2">
        <v>9484.9993408543633</v>
      </c>
      <c r="W86" s="2">
        <v>0</v>
      </c>
      <c r="X86" s="2">
        <v>0</v>
      </c>
      <c r="Y86" s="2">
        <v>0</v>
      </c>
      <c r="Z86" s="2">
        <v>97222.47</v>
      </c>
      <c r="AA86" s="2">
        <v>735.54995837205206</v>
      </c>
      <c r="AB86" s="2">
        <v>735.54995837205206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735.54995837205206</v>
      </c>
      <c r="AI86" s="2">
        <v>735.54995837205206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10">
        <f t="shared" si="7"/>
        <v>6.7999999999999972</v>
      </c>
      <c r="AP86" s="16">
        <f t="shared" si="8"/>
        <v>73526.670000000013</v>
      </c>
      <c r="AQ86" s="16">
        <f t="shared" si="9"/>
        <v>35757.217592294415</v>
      </c>
    </row>
    <row r="87" spans="1:43" x14ac:dyDescent="0.25">
      <c r="A87" t="s">
        <v>357</v>
      </c>
      <c r="B87" t="s">
        <v>358</v>
      </c>
      <c r="C87" t="s">
        <v>922</v>
      </c>
      <c r="D87" t="s">
        <v>923</v>
      </c>
      <c r="E87" t="s">
        <v>14</v>
      </c>
      <c r="F87">
        <v>0</v>
      </c>
      <c r="G87">
        <v>63</v>
      </c>
      <c r="H87" s="2">
        <v>0</v>
      </c>
      <c r="I87" s="2">
        <v>878</v>
      </c>
      <c r="J87" s="2">
        <v>0</v>
      </c>
      <c r="K87" s="2">
        <v>11168.16</v>
      </c>
      <c r="L87" s="1">
        <v>12.72</v>
      </c>
      <c r="M87" s="2">
        <v>130247.68187008513</v>
      </c>
      <c r="N87" s="2">
        <v>0</v>
      </c>
      <c r="O87" s="2">
        <v>3565</v>
      </c>
      <c r="P87" s="2">
        <v>0</v>
      </c>
      <c r="Q87" s="2">
        <v>69232.3</v>
      </c>
      <c r="R87" s="1">
        <v>19.420000000000002</v>
      </c>
      <c r="S87" s="2">
        <v>198852.98599976831</v>
      </c>
      <c r="T87" s="2">
        <v>125064.39834752613</v>
      </c>
      <c r="U87" s="2">
        <v>217.29259181606176</v>
      </c>
      <c r="V87" s="2">
        <v>6037.9557557100752</v>
      </c>
      <c r="W87" s="2">
        <v>0</v>
      </c>
      <c r="X87" s="2">
        <v>0</v>
      </c>
      <c r="Y87" s="2">
        <v>0</v>
      </c>
      <c r="Z87" s="2">
        <v>118809.15</v>
      </c>
      <c r="AA87" s="2">
        <v>2116.1872763160618</v>
      </c>
      <c r="AB87" s="2">
        <v>217.29259181606176</v>
      </c>
      <c r="AC87" s="2">
        <v>0</v>
      </c>
      <c r="AD87" s="15">
        <v>1898.8946845</v>
      </c>
      <c r="AE87" s="2">
        <v>0</v>
      </c>
      <c r="AF87" s="2">
        <v>0</v>
      </c>
      <c r="AG87" s="2">
        <v>0</v>
      </c>
      <c r="AH87" s="2">
        <v>217.29259181606176</v>
      </c>
      <c r="AI87" s="2">
        <v>217.29259181606176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10">
        <f t="shared" si="7"/>
        <v>6.7000000000000011</v>
      </c>
      <c r="AP87" s="16">
        <f t="shared" si="8"/>
        <v>58064.14</v>
      </c>
      <c r="AQ87" s="16">
        <f t="shared" si="9"/>
        <v>68605.30412968318</v>
      </c>
    </row>
    <row r="88" spans="1:43" x14ac:dyDescent="0.25">
      <c r="A88" t="s">
        <v>549</v>
      </c>
      <c r="B88" t="s">
        <v>550</v>
      </c>
      <c r="C88" t="s">
        <v>551</v>
      </c>
      <c r="D88" t="s">
        <v>552</v>
      </c>
      <c r="E88" t="s">
        <v>7</v>
      </c>
      <c r="F88">
        <v>382</v>
      </c>
      <c r="G88">
        <v>0</v>
      </c>
      <c r="H88" s="2">
        <v>9345</v>
      </c>
      <c r="I88" s="2">
        <v>0</v>
      </c>
      <c r="J88" s="2">
        <v>315300.30000000005</v>
      </c>
      <c r="K88" s="2">
        <v>0</v>
      </c>
      <c r="L88" s="1">
        <v>33.74</v>
      </c>
      <c r="M88" s="2">
        <v>300540.98006835848</v>
      </c>
      <c r="N88" s="2">
        <v>12451</v>
      </c>
      <c r="O88" s="2">
        <v>0</v>
      </c>
      <c r="P88" s="2">
        <v>502397.85000000003</v>
      </c>
      <c r="Q88" s="2">
        <v>0</v>
      </c>
      <c r="R88" s="1">
        <v>40.35</v>
      </c>
      <c r="S88" s="2">
        <v>359419.93318785611</v>
      </c>
      <c r="T88" s="2">
        <v>243129.92262601329</v>
      </c>
      <c r="U88" s="2">
        <v>2855.6621863681939</v>
      </c>
      <c r="V88" s="2">
        <v>18836.700439645083</v>
      </c>
      <c r="W88" s="2">
        <v>0</v>
      </c>
      <c r="X88" s="2">
        <v>0</v>
      </c>
      <c r="Y88" s="2">
        <v>0</v>
      </c>
      <c r="Z88" s="2">
        <v>221437.56</v>
      </c>
      <c r="AA88" s="2">
        <v>56342.503929868195</v>
      </c>
      <c r="AB88" s="2">
        <v>2855.6621863681939</v>
      </c>
      <c r="AC88" s="2">
        <v>0</v>
      </c>
      <c r="AD88" s="15">
        <v>53486.841743500001</v>
      </c>
      <c r="AE88" s="2">
        <v>0</v>
      </c>
      <c r="AF88" s="2">
        <v>0</v>
      </c>
      <c r="AG88" s="2">
        <v>0</v>
      </c>
      <c r="AH88" s="2">
        <v>2855.6621863681939</v>
      </c>
      <c r="AI88" s="2">
        <v>2855.6621863681939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10">
        <f t="shared" si="7"/>
        <v>6.6099999999999994</v>
      </c>
      <c r="AP88" s="16">
        <f t="shared" si="8"/>
        <v>187097.55</v>
      </c>
      <c r="AQ88" s="16">
        <f t="shared" si="9"/>
        <v>58878.95311949763</v>
      </c>
    </row>
    <row r="89" spans="1:43" x14ac:dyDescent="0.25">
      <c r="A89" t="s">
        <v>793</v>
      </c>
      <c r="B89" t="s">
        <v>794</v>
      </c>
      <c r="C89" t="s">
        <v>801</v>
      </c>
      <c r="D89" t="s">
        <v>802</v>
      </c>
      <c r="E89" t="s">
        <v>14</v>
      </c>
      <c r="F89">
        <v>0</v>
      </c>
      <c r="G89">
        <v>23</v>
      </c>
      <c r="H89" s="2">
        <v>0</v>
      </c>
      <c r="I89" s="2">
        <v>2168</v>
      </c>
      <c r="J89" s="2">
        <v>0</v>
      </c>
      <c r="K89" s="2">
        <v>20205.760000000002</v>
      </c>
      <c r="L89" s="1">
        <v>9.32</v>
      </c>
      <c r="M89" s="2">
        <v>45128.607104977928</v>
      </c>
      <c r="N89" s="2">
        <v>0</v>
      </c>
      <c r="O89" s="2">
        <v>2184</v>
      </c>
      <c r="P89" s="2">
        <v>0</v>
      </c>
      <c r="Q89" s="2">
        <v>34725.599999999999</v>
      </c>
      <c r="R89" s="1">
        <v>15.9</v>
      </c>
      <c r="S89" s="2">
        <v>76989.791091110412</v>
      </c>
      <c r="T89" s="2">
        <v>55311.017026091562</v>
      </c>
      <c r="U89" s="2">
        <v>89.792280191300961</v>
      </c>
      <c r="V89" s="2">
        <v>3837.2469459002655</v>
      </c>
      <c r="W89" s="2">
        <v>4487.6678000000002</v>
      </c>
      <c r="X89" s="2">
        <v>0</v>
      </c>
      <c r="Y89" s="2">
        <v>5458.17</v>
      </c>
      <c r="Z89" s="2">
        <v>41438.14</v>
      </c>
      <c r="AA89" s="2">
        <v>33702.769620191299</v>
      </c>
      <c r="AB89" s="2">
        <v>89.792280191300961</v>
      </c>
      <c r="AC89" s="2">
        <v>0</v>
      </c>
      <c r="AD89" s="15">
        <v>28154.807339999999</v>
      </c>
      <c r="AE89" s="2">
        <v>0</v>
      </c>
      <c r="AF89" s="2">
        <v>5458.17</v>
      </c>
      <c r="AG89" s="2">
        <v>0</v>
      </c>
      <c r="AH89" s="2">
        <v>10035.630080191302</v>
      </c>
      <c r="AI89" s="2">
        <v>89.792280191300961</v>
      </c>
      <c r="AJ89" s="2">
        <v>0</v>
      </c>
      <c r="AK89" s="2">
        <v>4487.6678000000002</v>
      </c>
      <c r="AL89" s="2">
        <v>0</v>
      </c>
      <c r="AM89" s="2">
        <v>5458.17</v>
      </c>
      <c r="AN89" s="2">
        <v>0</v>
      </c>
      <c r="AO89" s="10">
        <f t="shared" si="7"/>
        <v>6.58</v>
      </c>
      <c r="AP89" s="16">
        <f t="shared" si="8"/>
        <v>14519.839999999997</v>
      </c>
      <c r="AQ89" s="16">
        <f t="shared" si="9"/>
        <v>31861.183986132484</v>
      </c>
    </row>
    <row r="90" spans="1:43" x14ac:dyDescent="0.25">
      <c r="A90" t="s">
        <v>720</v>
      </c>
      <c r="B90" t="s">
        <v>721</v>
      </c>
      <c r="C90" t="s">
        <v>653</v>
      </c>
      <c r="D90" t="s">
        <v>741</v>
      </c>
      <c r="E90" t="s">
        <v>7</v>
      </c>
      <c r="F90">
        <v>168</v>
      </c>
      <c r="G90">
        <v>0</v>
      </c>
      <c r="H90" s="2">
        <v>321</v>
      </c>
      <c r="I90" s="2">
        <v>0</v>
      </c>
      <c r="J90" s="2">
        <v>9244.8000000000011</v>
      </c>
      <c r="K90" s="2">
        <v>0</v>
      </c>
      <c r="L90" s="1">
        <v>28.8</v>
      </c>
      <c r="M90" s="2">
        <v>265125.26487121923</v>
      </c>
      <c r="N90" s="2">
        <v>2519</v>
      </c>
      <c r="O90" s="2">
        <v>0</v>
      </c>
      <c r="P90" s="2">
        <v>89071.84</v>
      </c>
      <c r="Q90" s="2">
        <v>0</v>
      </c>
      <c r="R90" s="1">
        <v>35.36</v>
      </c>
      <c r="S90" s="2">
        <v>325514.90853633027</v>
      </c>
      <c r="T90" s="2">
        <v>139262.50819073824</v>
      </c>
      <c r="U90" s="2">
        <v>1483.9772667419456</v>
      </c>
      <c r="V90" s="2">
        <v>9522.4409239963006</v>
      </c>
      <c r="W90" s="2">
        <v>0</v>
      </c>
      <c r="X90" s="2">
        <v>0</v>
      </c>
      <c r="Y90" s="2">
        <v>0</v>
      </c>
      <c r="Z90" s="2">
        <v>128256.09</v>
      </c>
      <c r="AA90" s="2">
        <v>7018.0065532419449</v>
      </c>
      <c r="AB90" s="2">
        <v>1483.9772667419456</v>
      </c>
      <c r="AC90" s="2">
        <v>0</v>
      </c>
      <c r="AD90" s="15">
        <v>5534.0292864999992</v>
      </c>
      <c r="AE90" s="2">
        <v>0</v>
      </c>
      <c r="AF90" s="2">
        <v>0</v>
      </c>
      <c r="AG90" s="2">
        <v>0</v>
      </c>
      <c r="AH90" s="2">
        <v>1483.9772667419456</v>
      </c>
      <c r="AI90" s="2">
        <v>1483.9772667419456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10">
        <f t="shared" si="7"/>
        <v>6.5599999999999987</v>
      </c>
      <c r="AP90" s="16">
        <f t="shared" si="8"/>
        <v>79827.039999999994</v>
      </c>
      <c r="AQ90" s="16">
        <f t="shared" si="9"/>
        <v>60389.643665111042</v>
      </c>
    </row>
    <row r="91" spans="1:43" x14ac:dyDescent="0.25">
      <c r="A91" t="s">
        <v>44</v>
      </c>
      <c r="B91" t="s">
        <v>45</v>
      </c>
      <c r="C91" t="s">
        <v>46</v>
      </c>
      <c r="D91" t="s">
        <v>47</v>
      </c>
      <c r="E91" t="s">
        <v>14</v>
      </c>
      <c r="F91">
        <v>0</v>
      </c>
      <c r="G91">
        <v>127</v>
      </c>
      <c r="H91" s="2">
        <v>0</v>
      </c>
      <c r="I91" s="2">
        <v>10744</v>
      </c>
      <c r="J91" s="2">
        <v>0</v>
      </c>
      <c r="K91" s="2">
        <v>122374.16</v>
      </c>
      <c r="L91" s="1">
        <v>11.39</v>
      </c>
      <c r="M91" s="2">
        <v>87706.554013134737</v>
      </c>
      <c r="N91" s="2">
        <v>0</v>
      </c>
      <c r="O91" s="2">
        <v>8285</v>
      </c>
      <c r="P91" s="2">
        <v>0</v>
      </c>
      <c r="Q91" s="2">
        <v>147721.54999999999</v>
      </c>
      <c r="R91" s="1">
        <v>17.829999999999998</v>
      </c>
      <c r="S91" s="2">
        <v>137296.56348149184</v>
      </c>
      <c r="T91" s="2">
        <v>114490.5779336048</v>
      </c>
      <c r="U91" s="2">
        <v>526.91642132098787</v>
      </c>
      <c r="V91" s="2">
        <v>10084.577181283805</v>
      </c>
      <c r="W91" s="2">
        <v>31855.154331000002</v>
      </c>
      <c r="X91" s="2">
        <v>0</v>
      </c>
      <c r="Y91" s="2">
        <v>9565.2199999999993</v>
      </c>
      <c r="Z91" s="2">
        <v>62458.71</v>
      </c>
      <c r="AA91" s="2">
        <v>136864.94848832098</v>
      </c>
      <c r="AB91" s="2">
        <v>526.91642132098787</v>
      </c>
      <c r="AC91" s="2">
        <v>0</v>
      </c>
      <c r="AD91" s="15">
        <v>126772.81206699999</v>
      </c>
      <c r="AE91" s="2">
        <v>0</v>
      </c>
      <c r="AF91" s="2">
        <v>9565.2199999999993</v>
      </c>
      <c r="AG91" s="2">
        <v>0</v>
      </c>
      <c r="AH91" s="2">
        <v>41947.290752320987</v>
      </c>
      <c r="AI91" s="2">
        <v>526.91642132098787</v>
      </c>
      <c r="AJ91" s="2">
        <v>0</v>
      </c>
      <c r="AK91" s="2">
        <v>31855.154331000002</v>
      </c>
      <c r="AL91" s="2">
        <v>0</v>
      </c>
      <c r="AM91" s="2">
        <v>9565.2199999999993</v>
      </c>
      <c r="AN91" s="2">
        <v>0</v>
      </c>
      <c r="AO91" s="10">
        <f t="shared" si="7"/>
        <v>6.4399999999999977</v>
      </c>
      <c r="AP91" s="16">
        <f t="shared" si="8"/>
        <v>25347.389999999985</v>
      </c>
      <c r="AQ91" s="16">
        <f t="shared" si="9"/>
        <v>49590.009468357108</v>
      </c>
    </row>
    <row r="92" spans="1:43" x14ac:dyDescent="0.25">
      <c r="A92" t="s">
        <v>313</v>
      </c>
      <c r="B92" t="s">
        <v>314</v>
      </c>
      <c r="C92" t="s">
        <v>322</v>
      </c>
      <c r="D92" t="s">
        <v>323</v>
      </c>
      <c r="E92" t="s">
        <v>7</v>
      </c>
      <c r="F92">
        <v>13</v>
      </c>
      <c r="G92">
        <v>0</v>
      </c>
      <c r="H92" s="2">
        <v>0</v>
      </c>
      <c r="I92" s="2">
        <v>0</v>
      </c>
      <c r="J92" s="2">
        <v>0</v>
      </c>
      <c r="K92" s="2">
        <v>0</v>
      </c>
      <c r="L92" s="1">
        <v>8.44</v>
      </c>
      <c r="M92" s="2">
        <v>14381.472857425921</v>
      </c>
      <c r="N92" s="2">
        <v>0</v>
      </c>
      <c r="O92" s="2">
        <v>0</v>
      </c>
      <c r="P92" s="2">
        <v>0</v>
      </c>
      <c r="Q92" s="2">
        <v>0</v>
      </c>
      <c r="R92" s="1">
        <v>14.86</v>
      </c>
      <c r="S92" s="2">
        <v>25320.93443854848</v>
      </c>
      <c r="T92" s="2">
        <v>16155.700736671264</v>
      </c>
      <c r="U92" s="2">
        <v>1960.4263054044932</v>
      </c>
      <c r="V92" s="2">
        <v>1032.1144312667709</v>
      </c>
      <c r="W92" s="2">
        <v>0</v>
      </c>
      <c r="X92" s="2">
        <v>0</v>
      </c>
      <c r="Y92" s="2">
        <v>3512.36</v>
      </c>
      <c r="Z92" s="2">
        <v>9650.7999999999993</v>
      </c>
      <c r="AA92" s="2">
        <v>5472.7863054044938</v>
      </c>
      <c r="AB92" s="2">
        <v>1960.4263054044932</v>
      </c>
      <c r="AC92" s="2">
        <v>0</v>
      </c>
      <c r="AD92" s="2">
        <v>0</v>
      </c>
      <c r="AE92" s="2">
        <v>0</v>
      </c>
      <c r="AF92" s="2">
        <v>3512.36</v>
      </c>
      <c r="AG92" s="2">
        <v>0</v>
      </c>
      <c r="AH92" s="2">
        <v>5472.7863054044938</v>
      </c>
      <c r="AI92" s="2">
        <v>1960.4263054044932</v>
      </c>
      <c r="AJ92" s="2">
        <v>0</v>
      </c>
      <c r="AK92" s="2">
        <v>0</v>
      </c>
      <c r="AL92" s="2">
        <v>0</v>
      </c>
      <c r="AM92" s="2">
        <v>3512.36</v>
      </c>
      <c r="AN92" s="2">
        <v>0</v>
      </c>
      <c r="AO92" s="10">
        <f t="shared" si="7"/>
        <v>6.42</v>
      </c>
      <c r="AP92" s="16">
        <f t="shared" si="8"/>
        <v>0</v>
      </c>
      <c r="AQ92" s="16">
        <f t="shared" si="9"/>
        <v>10939.461581122559</v>
      </c>
    </row>
    <row r="93" spans="1:43" x14ac:dyDescent="0.25">
      <c r="A93" t="s">
        <v>126</v>
      </c>
      <c r="B93" t="s">
        <v>127</v>
      </c>
      <c r="C93" t="s">
        <v>123</v>
      </c>
      <c r="D93" t="s">
        <v>124</v>
      </c>
      <c r="E93" t="s">
        <v>7</v>
      </c>
      <c r="F93">
        <v>208</v>
      </c>
      <c r="G93">
        <v>0</v>
      </c>
      <c r="H93" s="2">
        <v>4492</v>
      </c>
      <c r="I93" s="2">
        <v>0</v>
      </c>
      <c r="J93" s="2">
        <v>138398.51999999999</v>
      </c>
      <c r="K93" s="2">
        <v>0</v>
      </c>
      <c r="L93" s="1">
        <v>30.81</v>
      </c>
      <c r="M93" s="2">
        <v>191818.05098414401</v>
      </c>
      <c r="N93" s="2">
        <v>7205</v>
      </c>
      <c r="O93" s="2">
        <v>0</v>
      </c>
      <c r="P93" s="2">
        <v>267809.85000000003</v>
      </c>
      <c r="Q93" s="2">
        <v>0</v>
      </c>
      <c r="R93" s="1">
        <v>37.17</v>
      </c>
      <c r="S93" s="2">
        <v>231414.37699060803</v>
      </c>
      <c r="T93" s="2">
        <v>166094.80277568905</v>
      </c>
      <c r="U93" s="2">
        <v>443.0625252306636</v>
      </c>
      <c r="V93" s="2">
        <v>10942.320250458386</v>
      </c>
      <c r="W93" s="2">
        <v>0</v>
      </c>
      <c r="X93" s="2">
        <v>0</v>
      </c>
      <c r="Y93" s="2">
        <v>0</v>
      </c>
      <c r="Z93" s="2">
        <v>154709.42000000001</v>
      </c>
      <c r="AA93" s="2">
        <v>443.0625252306636</v>
      </c>
      <c r="AB93" s="2">
        <v>443.0625252306636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443.0625252306636</v>
      </c>
      <c r="AI93" s="2">
        <v>443.0625252306636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10">
        <f t="shared" si="7"/>
        <v>6.360000000000003</v>
      </c>
      <c r="AP93" s="16">
        <f t="shared" si="8"/>
        <v>129411.33000000005</v>
      </c>
      <c r="AQ93" s="16">
        <f t="shared" si="9"/>
        <v>39596.32600646402</v>
      </c>
    </row>
    <row r="94" spans="1:43" x14ac:dyDescent="0.25">
      <c r="A94" t="s">
        <v>331</v>
      </c>
      <c r="B94" t="s">
        <v>332</v>
      </c>
      <c r="C94" t="s">
        <v>339</v>
      </c>
      <c r="D94" t="s">
        <v>340</v>
      </c>
      <c r="E94" t="s">
        <v>7</v>
      </c>
      <c r="F94">
        <v>55</v>
      </c>
      <c r="G94">
        <v>0</v>
      </c>
      <c r="H94" s="2">
        <v>865</v>
      </c>
      <c r="I94" s="2">
        <v>0</v>
      </c>
      <c r="J94" s="2">
        <v>27161</v>
      </c>
      <c r="K94" s="2">
        <v>0</v>
      </c>
      <c r="L94" s="1">
        <v>31.4</v>
      </c>
      <c r="M94" s="2">
        <v>61614.424502784001</v>
      </c>
      <c r="N94" s="2">
        <v>1515</v>
      </c>
      <c r="O94" s="2">
        <v>0</v>
      </c>
      <c r="P94" s="2">
        <v>57160.95</v>
      </c>
      <c r="Q94" s="2">
        <v>0</v>
      </c>
      <c r="R94" s="1">
        <v>37.729999999999997</v>
      </c>
      <c r="S94" s="2">
        <v>74035.4215442688</v>
      </c>
      <c r="T94" s="2">
        <v>42287.019687161868</v>
      </c>
      <c r="U94" s="2">
        <v>709.81042465857172</v>
      </c>
      <c r="V94" s="2">
        <v>2842.4792625032915</v>
      </c>
      <c r="W94" s="2">
        <v>0</v>
      </c>
      <c r="X94" s="2">
        <v>0</v>
      </c>
      <c r="Y94" s="2">
        <v>0</v>
      </c>
      <c r="Z94" s="2">
        <v>38734.730000000003</v>
      </c>
      <c r="AA94" s="2">
        <v>2438.2067151585716</v>
      </c>
      <c r="AB94" s="2">
        <v>709.81042465857172</v>
      </c>
      <c r="AC94" s="2">
        <v>0</v>
      </c>
      <c r="AD94" s="15">
        <v>1728.3962904999998</v>
      </c>
      <c r="AE94" s="2">
        <v>0</v>
      </c>
      <c r="AF94" s="2">
        <v>0</v>
      </c>
      <c r="AG94" s="2">
        <v>0</v>
      </c>
      <c r="AH94" s="2">
        <v>709.81042465857172</v>
      </c>
      <c r="AI94" s="2">
        <v>709.81042465857172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10">
        <f t="shared" si="7"/>
        <v>6.3299999999999983</v>
      </c>
      <c r="AP94" s="16">
        <f t="shared" si="8"/>
        <v>29999.949999999997</v>
      </c>
      <c r="AQ94" s="16">
        <f t="shared" si="9"/>
        <v>12420.997041484799</v>
      </c>
    </row>
    <row r="95" spans="1:43" x14ac:dyDescent="0.25">
      <c r="A95" t="s">
        <v>472</v>
      </c>
      <c r="B95" t="s">
        <v>473</v>
      </c>
      <c r="C95" t="s">
        <v>470</v>
      </c>
      <c r="D95" t="s">
        <v>471</v>
      </c>
      <c r="E95" t="s">
        <v>19</v>
      </c>
      <c r="F95">
        <v>161</v>
      </c>
      <c r="G95">
        <v>64</v>
      </c>
      <c r="H95" s="2">
        <v>0</v>
      </c>
      <c r="I95" s="2">
        <v>2399</v>
      </c>
      <c r="J95" s="2">
        <v>0</v>
      </c>
      <c r="K95" s="2">
        <v>42582.25</v>
      </c>
      <c r="L95" s="1">
        <v>50.24</v>
      </c>
      <c r="M95" s="2">
        <v>442657.52350801922</v>
      </c>
      <c r="N95" s="2">
        <v>1913</v>
      </c>
      <c r="O95" s="2">
        <v>5228</v>
      </c>
      <c r="P95" s="2">
        <v>70589.7</v>
      </c>
      <c r="Q95" s="2">
        <v>102416.52</v>
      </c>
      <c r="R95" s="1">
        <v>56.489999999999995</v>
      </c>
      <c r="S95" s="2">
        <v>497725.38819601916</v>
      </c>
      <c r="T95" s="2">
        <v>181325.95628662035</v>
      </c>
      <c r="U95" s="2">
        <v>212.67984262836399</v>
      </c>
      <c r="V95" s="2">
        <v>14776.796443991971</v>
      </c>
      <c r="W95" s="2">
        <v>0</v>
      </c>
      <c r="X95" s="2">
        <v>0</v>
      </c>
      <c r="Y95" s="2">
        <v>0</v>
      </c>
      <c r="Z95" s="2">
        <v>166336.48000000001</v>
      </c>
      <c r="AA95" s="2">
        <v>212.67984262836399</v>
      </c>
      <c r="AB95" s="2">
        <v>212.67984262836399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212.67984262836399</v>
      </c>
      <c r="AI95" s="2">
        <v>212.67984262836399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10">
        <f t="shared" si="7"/>
        <v>6.2499999999999929</v>
      </c>
      <c r="AP95" s="16">
        <f t="shared" si="8"/>
        <v>130423.97</v>
      </c>
      <c r="AQ95" s="16">
        <f t="shared" si="9"/>
        <v>55067.864687999943</v>
      </c>
    </row>
    <row r="96" spans="1:43" x14ac:dyDescent="0.25">
      <c r="A96" t="s">
        <v>519</v>
      </c>
      <c r="B96" t="s">
        <v>520</v>
      </c>
      <c r="C96" t="s">
        <v>888</v>
      </c>
      <c r="D96" t="s">
        <v>889</v>
      </c>
      <c r="E96" t="s">
        <v>7</v>
      </c>
      <c r="F96">
        <v>42</v>
      </c>
      <c r="G96">
        <v>0</v>
      </c>
      <c r="H96" s="2">
        <v>0</v>
      </c>
      <c r="I96" s="2">
        <v>0</v>
      </c>
      <c r="J96" s="2">
        <v>0</v>
      </c>
      <c r="K96" s="2">
        <v>0</v>
      </c>
      <c r="L96" s="1">
        <v>12.85</v>
      </c>
      <c r="M96" s="2">
        <v>96666.860599286389</v>
      </c>
      <c r="N96" s="2">
        <v>0</v>
      </c>
      <c r="O96" s="2">
        <v>0</v>
      </c>
      <c r="P96" s="2">
        <v>0</v>
      </c>
      <c r="Q96" s="2">
        <v>0</v>
      </c>
      <c r="R96" s="1">
        <v>19.059999999999999</v>
      </c>
      <c r="S96" s="2">
        <v>143382.90762820223</v>
      </c>
      <c r="T96" s="2">
        <v>45949.534413778856</v>
      </c>
      <c r="U96" s="2">
        <v>148.10631698036013</v>
      </c>
      <c r="V96" s="2">
        <v>3170.058096798492</v>
      </c>
      <c r="W96" s="2">
        <v>0</v>
      </c>
      <c r="X96" s="2">
        <v>0</v>
      </c>
      <c r="Y96" s="2">
        <v>0</v>
      </c>
      <c r="Z96" s="2">
        <v>42631.37</v>
      </c>
      <c r="AA96" s="2">
        <v>148.10631698036013</v>
      </c>
      <c r="AB96" s="2">
        <v>148.10631698036013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148.10631698036013</v>
      </c>
      <c r="AI96" s="2">
        <v>148.10631698036013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10">
        <f t="shared" si="7"/>
        <v>6.2099999999999991</v>
      </c>
      <c r="AP96" s="16">
        <f t="shared" si="8"/>
        <v>0</v>
      </c>
      <c r="AQ96" s="16">
        <f t="shared" si="9"/>
        <v>46716.04702891584</v>
      </c>
    </row>
    <row r="97" spans="1:43" x14ac:dyDescent="0.25">
      <c r="A97" t="s">
        <v>710</v>
      </c>
      <c r="B97" t="s">
        <v>711</v>
      </c>
      <c r="C97" t="s">
        <v>716</v>
      </c>
      <c r="D97" t="s">
        <v>717</v>
      </c>
      <c r="E97" t="s">
        <v>7</v>
      </c>
      <c r="F97">
        <v>5</v>
      </c>
      <c r="G97">
        <v>0</v>
      </c>
      <c r="H97" s="2">
        <v>302</v>
      </c>
      <c r="I97" s="2">
        <v>0</v>
      </c>
      <c r="J97" s="2">
        <v>7447.32</v>
      </c>
      <c r="K97" s="2">
        <v>0</v>
      </c>
      <c r="L97" s="1">
        <v>24.66</v>
      </c>
      <c r="M97" s="2">
        <v>7372.9500642431994</v>
      </c>
      <c r="N97" s="2">
        <v>436</v>
      </c>
      <c r="O97" s="2">
        <v>0</v>
      </c>
      <c r="P97" s="2">
        <v>13433.16</v>
      </c>
      <c r="Q97" s="2">
        <v>0</v>
      </c>
      <c r="R97" s="1">
        <v>30.81</v>
      </c>
      <c r="S97" s="2">
        <v>9211.7028174911993</v>
      </c>
      <c r="T97" s="2">
        <v>8371.4444564244841</v>
      </c>
      <c r="U97" s="2">
        <v>149.96259281638777</v>
      </c>
      <c r="V97" s="2">
        <v>634.35186360809701</v>
      </c>
      <c r="W97" s="2">
        <v>0</v>
      </c>
      <c r="X97" s="2">
        <v>0</v>
      </c>
      <c r="Y97" s="2">
        <v>584.4</v>
      </c>
      <c r="Z97" s="2">
        <v>7002.73</v>
      </c>
      <c r="AA97" s="2">
        <v>734.36259281638775</v>
      </c>
      <c r="AB97" s="2">
        <v>149.96259281638777</v>
      </c>
      <c r="AC97" s="2">
        <v>0</v>
      </c>
      <c r="AD97" s="2">
        <v>0</v>
      </c>
      <c r="AE97" s="2">
        <v>0</v>
      </c>
      <c r="AF97" s="2">
        <v>584.4</v>
      </c>
      <c r="AG97" s="2">
        <v>0</v>
      </c>
      <c r="AH97" s="2">
        <v>734.36259281638775</v>
      </c>
      <c r="AI97" s="2">
        <v>149.96259281638777</v>
      </c>
      <c r="AJ97" s="2">
        <v>0</v>
      </c>
      <c r="AK97" s="2">
        <v>0</v>
      </c>
      <c r="AL97" s="2">
        <v>0</v>
      </c>
      <c r="AM97" s="2">
        <v>584.4</v>
      </c>
      <c r="AN97" s="2">
        <v>0</v>
      </c>
      <c r="AO97" s="10">
        <f t="shared" si="7"/>
        <v>6.1499999999999986</v>
      </c>
      <c r="AP97" s="16">
        <f t="shared" si="8"/>
        <v>5985.84</v>
      </c>
      <c r="AQ97" s="16">
        <f t="shared" si="9"/>
        <v>1838.7527532479999</v>
      </c>
    </row>
    <row r="98" spans="1:43" x14ac:dyDescent="0.25">
      <c r="A98" t="s">
        <v>8</v>
      </c>
      <c r="B98" t="s">
        <v>9</v>
      </c>
      <c r="C98" t="s">
        <v>24</v>
      </c>
      <c r="D98" t="s">
        <v>25</v>
      </c>
      <c r="E98" t="s">
        <v>7</v>
      </c>
      <c r="F98">
        <v>10</v>
      </c>
      <c r="G98">
        <v>0</v>
      </c>
      <c r="H98" s="2">
        <v>101</v>
      </c>
      <c r="I98" s="2">
        <v>0</v>
      </c>
      <c r="J98" s="2">
        <v>3141.1000000000004</v>
      </c>
      <c r="K98" s="2">
        <v>0</v>
      </c>
      <c r="L98" s="1">
        <v>31.1</v>
      </c>
      <c r="M98" s="2">
        <v>22431.842640921604</v>
      </c>
      <c r="N98" s="2">
        <v>307</v>
      </c>
      <c r="O98" s="2">
        <v>0</v>
      </c>
      <c r="P98" s="2">
        <v>11426.539999999999</v>
      </c>
      <c r="Q98" s="2">
        <v>0</v>
      </c>
      <c r="R98" s="1">
        <v>37.22</v>
      </c>
      <c r="S98" s="2">
        <v>26846.083057720323</v>
      </c>
      <c r="T98" s="2">
        <v>12501.816866499965</v>
      </c>
      <c r="U98" s="2">
        <v>61.45956884590305</v>
      </c>
      <c r="V98" s="2">
        <v>855.34729765406121</v>
      </c>
      <c r="W98" s="2">
        <v>0</v>
      </c>
      <c r="X98" s="2">
        <v>0</v>
      </c>
      <c r="Y98" s="2">
        <v>0</v>
      </c>
      <c r="Z98" s="2">
        <v>11585.01</v>
      </c>
      <c r="AA98" s="2">
        <v>61.45956884590305</v>
      </c>
      <c r="AB98" s="2">
        <v>61.45956884590305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61.45956884590305</v>
      </c>
      <c r="AI98" s="2">
        <v>61.45956884590305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10">
        <f t="shared" si="7"/>
        <v>6.1199999999999974</v>
      </c>
      <c r="AP98" s="16">
        <f t="shared" si="8"/>
        <v>8285.4399999999987</v>
      </c>
      <c r="AQ98" s="16">
        <f t="shared" si="9"/>
        <v>4414.2404167987188</v>
      </c>
    </row>
    <row r="99" spans="1:43" x14ac:dyDescent="0.25">
      <c r="A99" t="s">
        <v>31</v>
      </c>
      <c r="B99" t="s">
        <v>32</v>
      </c>
      <c r="C99" t="s">
        <v>858</v>
      </c>
      <c r="D99" t="s">
        <v>859</v>
      </c>
      <c r="E99" t="s">
        <v>14</v>
      </c>
      <c r="F99">
        <v>0</v>
      </c>
      <c r="G99">
        <v>469</v>
      </c>
      <c r="H99" s="2">
        <v>0</v>
      </c>
      <c r="I99" s="2">
        <v>31500</v>
      </c>
      <c r="J99" s="2">
        <v>0</v>
      </c>
      <c r="K99" s="2">
        <v>431550</v>
      </c>
      <c r="L99" s="1">
        <v>13.7</v>
      </c>
      <c r="M99" s="2">
        <v>293015.09585928958</v>
      </c>
      <c r="N99" s="2">
        <v>0</v>
      </c>
      <c r="O99" s="2">
        <v>26117</v>
      </c>
      <c r="P99" s="2">
        <v>0</v>
      </c>
      <c r="Q99" s="2">
        <v>513982.56</v>
      </c>
      <c r="R99" s="1">
        <v>19.68</v>
      </c>
      <c r="S99" s="2">
        <v>420915.11580370937</v>
      </c>
      <c r="T99" s="2">
        <v>580548.0411974953</v>
      </c>
      <c r="U99" s="2">
        <v>2136.0548921870068</v>
      </c>
      <c r="V99" s="2">
        <v>28471.686305308256</v>
      </c>
      <c r="W99" s="2">
        <v>20614</v>
      </c>
      <c r="X99" s="2">
        <v>355808</v>
      </c>
      <c r="Y99" s="2">
        <v>0</v>
      </c>
      <c r="Z99" s="2">
        <v>173518.3</v>
      </c>
      <c r="AA99" s="2">
        <v>371475.847210187</v>
      </c>
      <c r="AB99" s="2">
        <v>2136.0548921870068</v>
      </c>
      <c r="AC99" s="2">
        <v>0</v>
      </c>
      <c r="AD99" s="15">
        <v>13531.792318</v>
      </c>
      <c r="AE99" s="2">
        <v>355808</v>
      </c>
      <c r="AF99" s="2">
        <v>0</v>
      </c>
      <c r="AG99" s="2">
        <v>0</v>
      </c>
      <c r="AH99" s="2">
        <v>378558.05489218701</v>
      </c>
      <c r="AI99" s="2">
        <v>2136.0548921870068</v>
      </c>
      <c r="AJ99" s="2">
        <v>0</v>
      </c>
      <c r="AK99" s="2">
        <v>20614</v>
      </c>
      <c r="AL99" s="2">
        <v>355808</v>
      </c>
      <c r="AM99" s="2">
        <v>0</v>
      </c>
      <c r="AN99" s="2">
        <v>0</v>
      </c>
      <c r="AO99" s="10">
        <f t="shared" si="7"/>
        <v>5.98</v>
      </c>
      <c r="AP99" s="16">
        <f t="shared" si="8"/>
        <v>82432.56</v>
      </c>
      <c r="AQ99" s="16">
        <f t="shared" si="9"/>
        <v>127900.01994441979</v>
      </c>
    </row>
    <row r="100" spans="1:43" x14ac:dyDescent="0.25">
      <c r="A100" t="s">
        <v>8</v>
      </c>
      <c r="B100" t="s">
        <v>9</v>
      </c>
      <c r="C100" t="s">
        <v>5</v>
      </c>
      <c r="D100" t="s">
        <v>6</v>
      </c>
      <c r="E100" t="s">
        <v>7</v>
      </c>
      <c r="F100">
        <v>7</v>
      </c>
      <c r="G100">
        <v>0</v>
      </c>
      <c r="H100" s="2">
        <v>0</v>
      </c>
      <c r="I100" s="2">
        <v>0</v>
      </c>
      <c r="J100" s="2">
        <v>0</v>
      </c>
      <c r="K100" s="2">
        <v>0</v>
      </c>
      <c r="L100" s="1">
        <v>6.37</v>
      </c>
      <c r="M100" s="2">
        <v>10720.661974888319</v>
      </c>
      <c r="N100" s="2">
        <v>0</v>
      </c>
      <c r="O100" s="2">
        <v>0</v>
      </c>
      <c r="P100" s="2">
        <v>0</v>
      </c>
      <c r="Q100" s="2">
        <v>0</v>
      </c>
      <c r="R100" s="1">
        <v>12.3</v>
      </c>
      <c r="S100" s="2">
        <v>20700.807267052798</v>
      </c>
      <c r="T100" s="2">
        <v>12034.832866797966</v>
      </c>
      <c r="U100" s="2">
        <v>1426.7879969694932</v>
      </c>
      <c r="V100" s="2">
        <v>722.75486982847292</v>
      </c>
      <c r="W100" s="2">
        <v>0</v>
      </c>
      <c r="X100" s="2">
        <v>0</v>
      </c>
      <c r="Y100" s="2">
        <v>832.31</v>
      </c>
      <c r="Z100" s="2">
        <v>9052.98</v>
      </c>
      <c r="AA100" s="2">
        <v>2259.0979969694931</v>
      </c>
      <c r="AB100" s="2">
        <v>1426.7879969694932</v>
      </c>
      <c r="AC100" s="2">
        <v>0</v>
      </c>
      <c r="AD100" s="2">
        <v>0</v>
      </c>
      <c r="AE100" s="2">
        <v>0</v>
      </c>
      <c r="AF100" s="2">
        <v>832.31</v>
      </c>
      <c r="AG100" s="2">
        <v>0</v>
      </c>
      <c r="AH100" s="2">
        <v>2259.0979969694931</v>
      </c>
      <c r="AI100" s="2">
        <v>1426.7879969694932</v>
      </c>
      <c r="AJ100" s="2">
        <v>0</v>
      </c>
      <c r="AK100" s="2">
        <v>0</v>
      </c>
      <c r="AL100" s="2">
        <v>0</v>
      </c>
      <c r="AM100" s="2">
        <v>832.31</v>
      </c>
      <c r="AN100" s="2">
        <v>0</v>
      </c>
      <c r="AO100" s="10">
        <f t="shared" si="7"/>
        <v>5.9300000000000006</v>
      </c>
      <c r="AP100" s="16">
        <f t="shared" si="8"/>
        <v>0</v>
      </c>
      <c r="AQ100" s="16">
        <f t="shared" si="9"/>
        <v>9980.1452921644795</v>
      </c>
    </row>
    <row r="101" spans="1:43" x14ac:dyDescent="0.25">
      <c r="A101" t="s">
        <v>202</v>
      </c>
      <c r="B101" t="s">
        <v>203</v>
      </c>
      <c r="C101" t="s">
        <v>208</v>
      </c>
      <c r="D101" t="s">
        <v>209</v>
      </c>
      <c r="E101" t="s">
        <v>7</v>
      </c>
      <c r="F101">
        <v>38</v>
      </c>
      <c r="G101">
        <v>0</v>
      </c>
      <c r="H101" s="2">
        <v>1484</v>
      </c>
      <c r="I101" s="2">
        <v>0</v>
      </c>
      <c r="J101" s="2">
        <v>46093.04</v>
      </c>
      <c r="K101" s="2">
        <v>0</v>
      </c>
      <c r="L101" s="1">
        <v>31.06</v>
      </c>
      <c r="M101" s="2">
        <v>47801.11312980864</v>
      </c>
      <c r="N101" s="2">
        <v>2195</v>
      </c>
      <c r="O101" s="2">
        <v>0</v>
      </c>
      <c r="P101" s="2">
        <v>81061.350000000006</v>
      </c>
      <c r="Q101" s="2">
        <v>0</v>
      </c>
      <c r="R101" s="1">
        <v>36.93</v>
      </c>
      <c r="S101" s="2">
        <v>56835.000253825929</v>
      </c>
      <c r="T101" s="2">
        <v>45367.174590232455</v>
      </c>
      <c r="U101" s="2">
        <v>2212.8064144686432</v>
      </c>
      <c r="V101" s="2">
        <v>3112.028175763814</v>
      </c>
      <c r="W101" s="2">
        <v>0</v>
      </c>
      <c r="X101" s="2">
        <v>0</v>
      </c>
      <c r="Y101" s="2">
        <v>0</v>
      </c>
      <c r="Z101" s="2">
        <v>40042.339999999997</v>
      </c>
      <c r="AA101" s="2">
        <v>2212.8064144686432</v>
      </c>
      <c r="AB101" s="2">
        <v>2212.8064144686432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2212.8064144686432</v>
      </c>
      <c r="AI101" s="2">
        <v>2212.8064144686432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10">
        <f t="shared" si="7"/>
        <v>5.870000000000001</v>
      </c>
      <c r="AP101" s="16">
        <f t="shared" si="8"/>
        <v>34968.310000000005</v>
      </c>
      <c r="AQ101" s="16">
        <f t="shared" si="9"/>
        <v>9033.8871240172884</v>
      </c>
    </row>
    <row r="102" spans="1:43" x14ac:dyDescent="0.25">
      <c r="A102" t="s">
        <v>70</v>
      </c>
      <c r="B102" t="s">
        <v>71</v>
      </c>
      <c r="C102" t="s">
        <v>74</v>
      </c>
      <c r="D102" t="s">
        <v>75</v>
      </c>
      <c r="E102" t="s">
        <v>19</v>
      </c>
      <c r="F102">
        <v>146</v>
      </c>
      <c r="G102">
        <v>63</v>
      </c>
      <c r="H102" s="2">
        <v>791</v>
      </c>
      <c r="I102" s="2">
        <v>3899</v>
      </c>
      <c r="J102" s="2">
        <v>23658.81</v>
      </c>
      <c r="K102" s="2">
        <v>61331.270000000004</v>
      </c>
      <c r="L102" s="1">
        <v>45.64</v>
      </c>
      <c r="M102" s="2">
        <v>340109.06519552262</v>
      </c>
      <c r="N102" s="2">
        <v>1875</v>
      </c>
      <c r="O102" s="2">
        <v>5974</v>
      </c>
      <c r="P102" s="2">
        <v>64200.000000000007</v>
      </c>
      <c r="Q102" s="2">
        <v>102872.28</v>
      </c>
      <c r="R102" s="1">
        <v>51.46</v>
      </c>
      <c r="S102" s="2">
        <v>383479.67780371587</v>
      </c>
      <c r="T102" s="2">
        <v>143365.88587038862</v>
      </c>
      <c r="U102" s="2">
        <v>21695.21706687838</v>
      </c>
      <c r="V102" s="2">
        <v>14430.398803510245</v>
      </c>
      <c r="W102" s="2">
        <v>0</v>
      </c>
      <c r="X102" s="2">
        <v>0</v>
      </c>
      <c r="Y102" s="2">
        <v>0</v>
      </c>
      <c r="Z102" s="2">
        <v>107240.27</v>
      </c>
      <c r="AA102" s="2">
        <v>52088.498666878382</v>
      </c>
      <c r="AB102" s="2">
        <v>21695.21706687838</v>
      </c>
      <c r="AC102" s="2">
        <v>0</v>
      </c>
      <c r="AD102" s="15">
        <v>30393.281599999998</v>
      </c>
      <c r="AE102" s="2">
        <v>0</v>
      </c>
      <c r="AF102" s="2">
        <v>0</v>
      </c>
      <c r="AG102" s="2">
        <v>0</v>
      </c>
      <c r="AH102" s="2">
        <v>21695.21706687838</v>
      </c>
      <c r="AI102" s="2">
        <v>21695.21706687838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10">
        <f t="shared" si="7"/>
        <v>5.82</v>
      </c>
      <c r="AP102" s="16">
        <f t="shared" si="8"/>
        <v>82082.2</v>
      </c>
      <c r="AQ102" s="16">
        <f t="shared" si="9"/>
        <v>43370.612608193245</v>
      </c>
    </row>
    <row r="103" spans="1:43" x14ac:dyDescent="0.25">
      <c r="A103" t="s">
        <v>779</v>
      </c>
      <c r="B103" t="s">
        <v>780</v>
      </c>
      <c r="C103" t="s">
        <v>730</v>
      </c>
      <c r="D103" t="s">
        <v>781</v>
      </c>
      <c r="E103" t="s">
        <v>7</v>
      </c>
      <c r="F103">
        <v>327</v>
      </c>
      <c r="G103">
        <v>0</v>
      </c>
      <c r="H103" s="2">
        <v>6240</v>
      </c>
      <c r="I103" s="2">
        <v>0</v>
      </c>
      <c r="J103" s="2">
        <v>202800</v>
      </c>
      <c r="K103" s="2">
        <v>0</v>
      </c>
      <c r="L103" s="1">
        <v>32.5</v>
      </c>
      <c r="M103" s="2">
        <v>335803.12423632003</v>
      </c>
      <c r="N103" s="2">
        <v>9568</v>
      </c>
      <c r="O103" s="2">
        <v>0</v>
      </c>
      <c r="P103" s="2">
        <v>366071.68</v>
      </c>
      <c r="Q103" s="2">
        <v>0</v>
      </c>
      <c r="R103" s="1">
        <v>38.26</v>
      </c>
      <c r="S103" s="2">
        <v>395317.77025481855</v>
      </c>
      <c r="T103" s="2">
        <v>243350.05096872122</v>
      </c>
      <c r="U103" s="2">
        <v>2912.2292789973144</v>
      </c>
      <c r="V103" s="2">
        <v>16838.3486627239</v>
      </c>
      <c r="W103" s="2">
        <v>2524.8130270000001</v>
      </c>
      <c r="X103" s="2">
        <v>0</v>
      </c>
      <c r="Y103" s="2">
        <v>20355.939999999999</v>
      </c>
      <c r="Z103" s="2">
        <v>200718.72</v>
      </c>
      <c r="AA103" s="2">
        <v>33367.421386997317</v>
      </c>
      <c r="AB103" s="2">
        <v>2912.2292789973144</v>
      </c>
      <c r="AC103" s="2">
        <v>0</v>
      </c>
      <c r="AD103" s="15">
        <v>10099.252108000001</v>
      </c>
      <c r="AE103" s="2">
        <v>0</v>
      </c>
      <c r="AF103" s="2">
        <v>20355.939999999999</v>
      </c>
      <c r="AG103" s="2">
        <v>0</v>
      </c>
      <c r="AH103" s="2">
        <v>25792.982305997313</v>
      </c>
      <c r="AI103" s="2">
        <v>2912.2292789973144</v>
      </c>
      <c r="AJ103" s="2">
        <v>0</v>
      </c>
      <c r="AK103" s="2">
        <v>2524.8130270000001</v>
      </c>
      <c r="AL103" s="2">
        <v>0</v>
      </c>
      <c r="AM103" s="2">
        <v>20355.939999999999</v>
      </c>
      <c r="AN103" s="2">
        <v>0</v>
      </c>
      <c r="AO103" s="10">
        <f t="shared" si="7"/>
        <v>5.759999999999998</v>
      </c>
      <c r="AP103" s="16">
        <f t="shared" si="8"/>
        <v>163271.67999999999</v>
      </c>
      <c r="AQ103" s="16">
        <f t="shared" si="9"/>
        <v>59514.646018498519</v>
      </c>
    </row>
    <row r="104" spans="1:43" x14ac:dyDescent="0.25">
      <c r="A104" t="s">
        <v>540</v>
      </c>
      <c r="B104" t="s">
        <v>541</v>
      </c>
      <c r="C104" t="s">
        <v>462</v>
      </c>
      <c r="D104" t="s">
        <v>543</v>
      </c>
      <c r="E104" t="s">
        <v>19</v>
      </c>
      <c r="F104">
        <v>358</v>
      </c>
      <c r="G104">
        <v>154</v>
      </c>
      <c r="H104" s="2">
        <v>9878</v>
      </c>
      <c r="I104" s="2">
        <v>12894</v>
      </c>
      <c r="J104" s="2">
        <v>323208.15999999997</v>
      </c>
      <c r="K104" s="2">
        <v>221132.09999999998</v>
      </c>
      <c r="L104" s="1">
        <v>49.87</v>
      </c>
      <c r="M104" s="2">
        <v>393955.46128113981</v>
      </c>
      <c r="N104" s="2">
        <v>14363</v>
      </c>
      <c r="O104" s="2">
        <v>18171</v>
      </c>
      <c r="P104" s="2">
        <v>523674.98000000004</v>
      </c>
      <c r="Q104" s="2">
        <v>346702.68</v>
      </c>
      <c r="R104" s="1">
        <v>55.54</v>
      </c>
      <c r="S104" s="2">
        <v>438746.46720582526</v>
      </c>
      <c r="T104" s="2">
        <v>363735.67329648731</v>
      </c>
      <c r="U104" s="2">
        <v>264.80353478906909</v>
      </c>
      <c r="V104" s="2">
        <v>29467.587106698218</v>
      </c>
      <c r="W104" s="2">
        <v>1300.3826550000001</v>
      </c>
      <c r="X104" s="2">
        <v>0</v>
      </c>
      <c r="Y104" s="2">
        <v>0</v>
      </c>
      <c r="Z104" s="2">
        <v>332702.90000000002</v>
      </c>
      <c r="AA104" s="2">
        <v>2865.5688447890693</v>
      </c>
      <c r="AB104" s="2">
        <v>264.80353478906909</v>
      </c>
      <c r="AC104" s="2">
        <v>0</v>
      </c>
      <c r="AD104" s="15">
        <v>2600.7653100000002</v>
      </c>
      <c r="AE104" s="2">
        <v>0</v>
      </c>
      <c r="AF104" s="2">
        <v>0</v>
      </c>
      <c r="AG104" s="2">
        <v>0</v>
      </c>
      <c r="AH104" s="2">
        <v>1565.1861897890692</v>
      </c>
      <c r="AI104" s="2">
        <v>264.80353478906909</v>
      </c>
      <c r="AJ104" s="2">
        <v>0</v>
      </c>
      <c r="AK104" s="2">
        <v>1300.3826550000001</v>
      </c>
      <c r="AL104" s="2">
        <v>0</v>
      </c>
      <c r="AM104" s="2">
        <v>0</v>
      </c>
      <c r="AN104" s="2">
        <v>0</v>
      </c>
      <c r="AO104" s="10">
        <f t="shared" si="7"/>
        <v>5.6700000000000017</v>
      </c>
      <c r="AP104" s="16">
        <f t="shared" si="8"/>
        <v>326037.40000000002</v>
      </c>
      <c r="AQ104" s="16">
        <f t="shared" si="9"/>
        <v>44791.005924685451</v>
      </c>
    </row>
    <row r="105" spans="1:43" x14ac:dyDescent="0.25">
      <c r="A105" t="s">
        <v>126</v>
      </c>
      <c r="B105" t="s">
        <v>127</v>
      </c>
      <c r="C105" t="s">
        <v>141</v>
      </c>
      <c r="D105" t="s">
        <v>142</v>
      </c>
      <c r="E105" t="s">
        <v>7</v>
      </c>
      <c r="F105">
        <v>15</v>
      </c>
      <c r="G105">
        <v>0</v>
      </c>
      <c r="H105" s="2">
        <v>0</v>
      </c>
      <c r="I105" s="2">
        <v>0</v>
      </c>
      <c r="J105" s="2">
        <v>0</v>
      </c>
      <c r="K105" s="2">
        <v>0</v>
      </c>
      <c r="L105" s="1">
        <v>24.82</v>
      </c>
      <c r="M105" s="2">
        <v>27909.382869066241</v>
      </c>
      <c r="N105" s="2">
        <v>219</v>
      </c>
      <c r="O105" s="2">
        <v>0</v>
      </c>
      <c r="P105" s="2">
        <v>6666.3600000000006</v>
      </c>
      <c r="Q105" s="2">
        <v>0</v>
      </c>
      <c r="R105" s="1">
        <v>30.44</v>
      </c>
      <c r="S105" s="2">
        <v>34228.912753198078</v>
      </c>
      <c r="T105" s="2">
        <v>13092.162301929244</v>
      </c>
      <c r="U105" s="2">
        <v>380.87393272474583</v>
      </c>
      <c r="V105" s="2">
        <v>1120.4883692044987</v>
      </c>
      <c r="W105" s="2">
        <v>0</v>
      </c>
      <c r="X105" s="2">
        <v>0</v>
      </c>
      <c r="Y105" s="2">
        <v>0</v>
      </c>
      <c r="Z105" s="2">
        <v>11590.8</v>
      </c>
      <c r="AA105" s="2">
        <v>697.28337222474579</v>
      </c>
      <c r="AB105" s="2">
        <v>380.87393272474583</v>
      </c>
      <c r="AC105" s="2">
        <v>0</v>
      </c>
      <c r="AD105" s="15">
        <v>316.40943950000002</v>
      </c>
      <c r="AE105" s="2">
        <v>0</v>
      </c>
      <c r="AF105" s="2">
        <v>0</v>
      </c>
      <c r="AG105" s="2">
        <v>0</v>
      </c>
      <c r="AH105" s="2">
        <v>380.87393272474583</v>
      </c>
      <c r="AI105" s="2">
        <v>380.87393272474583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10">
        <f t="shared" si="7"/>
        <v>5.620000000000001</v>
      </c>
      <c r="AP105" s="16">
        <f t="shared" si="8"/>
        <v>6666.3600000000006</v>
      </c>
      <c r="AQ105" s="16">
        <f t="shared" si="9"/>
        <v>6319.5298841318363</v>
      </c>
    </row>
    <row r="106" spans="1:43" x14ac:dyDescent="0.25">
      <c r="A106" t="s">
        <v>574</v>
      </c>
      <c r="B106" t="s">
        <v>575</v>
      </c>
      <c r="C106" t="s">
        <v>581</v>
      </c>
      <c r="D106" t="s">
        <v>582</v>
      </c>
      <c r="E106" t="s">
        <v>7</v>
      </c>
      <c r="F106">
        <v>16</v>
      </c>
      <c r="G106">
        <v>0</v>
      </c>
      <c r="H106" s="2">
        <v>189</v>
      </c>
      <c r="I106" s="2">
        <v>0</v>
      </c>
      <c r="J106" s="2">
        <v>5618.97</v>
      </c>
      <c r="K106" s="2">
        <v>0</v>
      </c>
      <c r="L106" s="1">
        <v>29.73</v>
      </c>
      <c r="M106" s="2">
        <v>28818.354930382084</v>
      </c>
      <c r="N106" s="2">
        <v>480</v>
      </c>
      <c r="O106" s="2">
        <v>0</v>
      </c>
      <c r="P106" s="2">
        <v>16929.600000000002</v>
      </c>
      <c r="Q106" s="2">
        <v>0</v>
      </c>
      <c r="R106" s="1">
        <v>35.270000000000003</v>
      </c>
      <c r="S106" s="2">
        <v>34188.475559857929</v>
      </c>
      <c r="T106" s="2">
        <v>16417.496636584994</v>
      </c>
      <c r="U106" s="2">
        <v>28.453932724745755</v>
      </c>
      <c r="V106" s="2">
        <v>1164.6727038602473</v>
      </c>
      <c r="W106" s="2">
        <v>0</v>
      </c>
      <c r="X106" s="2">
        <v>0</v>
      </c>
      <c r="Y106" s="2">
        <v>0</v>
      </c>
      <c r="Z106" s="2">
        <v>15224.37</v>
      </c>
      <c r="AA106" s="2">
        <v>28.453932724745755</v>
      </c>
      <c r="AB106" s="2">
        <v>28.453932724745755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28.453932724745755</v>
      </c>
      <c r="AI106" s="2">
        <v>28.453932724745755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10">
        <f t="shared" si="7"/>
        <v>5.5400000000000027</v>
      </c>
      <c r="AP106" s="16">
        <f t="shared" si="8"/>
        <v>11310.630000000001</v>
      </c>
      <c r="AQ106" s="16">
        <f t="shared" si="9"/>
        <v>5370.1206294758449</v>
      </c>
    </row>
    <row r="107" spans="1:43" x14ac:dyDescent="0.25">
      <c r="A107" t="s">
        <v>793</v>
      </c>
      <c r="B107" t="s">
        <v>794</v>
      </c>
      <c r="C107" t="s">
        <v>798</v>
      </c>
      <c r="D107" t="s">
        <v>799</v>
      </c>
      <c r="E107" t="s">
        <v>14</v>
      </c>
      <c r="F107">
        <v>0</v>
      </c>
      <c r="G107">
        <v>43</v>
      </c>
      <c r="H107" s="2">
        <v>0</v>
      </c>
      <c r="I107" s="2">
        <v>5328</v>
      </c>
      <c r="J107" s="2">
        <v>0</v>
      </c>
      <c r="K107" s="2">
        <v>96383.52</v>
      </c>
      <c r="L107" s="1">
        <v>18.09</v>
      </c>
      <c r="M107" s="2">
        <v>64761.803173128967</v>
      </c>
      <c r="N107" s="2">
        <v>0</v>
      </c>
      <c r="O107" s="2">
        <v>4375</v>
      </c>
      <c r="P107" s="2">
        <v>0</v>
      </c>
      <c r="Q107" s="2">
        <v>102900</v>
      </c>
      <c r="R107" s="1">
        <v>23.52</v>
      </c>
      <c r="S107" s="2">
        <v>84201.084059258879</v>
      </c>
      <c r="T107" s="2">
        <v>33805.103609127698</v>
      </c>
      <c r="U107" s="2">
        <v>140.34489726374522</v>
      </c>
      <c r="V107" s="2">
        <v>4910.1587118639563</v>
      </c>
      <c r="W107" s="2">
        <v>0</v>
      </c>
      <c r="X107" s="2">
        <v>0</v>
      </c>
      <c r="Y107" s="2">
        <v>9212.32</v>
      </c>
      <c r="Z107" s="2">
        <v>19542.28</v>
      </c>
      <c r="AA107" s="2">
        <v>61817.876800763734</v>
      </c>
      <c r="AB107" s="2">
        <v>140.34489726374522</v>
      </c>
      <c r="AC107" s="2">
        <v>0</v>
      </c>
      <c r="AD107" s="15">
        <v>52465.211903499992</v>
      </c>
      <c r="AE107" s="2">
        <v>0</v>
      </c>
      <c r="AF107" s="2">
        <v>9212.32</v>
      </c>
      <c r="AG107" s="2">
        <v>0</v>
      </c>
      <c r="AH107" s="2">
        <v>9352.6648972637449</v>
      </c>
      <c r="AI107" s="2">
        <v>140.34489726374522</v>
      </c>
      <c r="AJ107" s="2">
        <v>0</v>
      </c>
      <c r="AK107" s="2">
        <v>0</v>
      </c>
      <c r="AL107" s="2">
        <v>0</v>
      </c>
      <c r="AM107" s="2">
        <v>9212.32</v>
      </c>
      <c r="AN107" s="2">
        <v>0</v>
      </c>
      <c r="AO107" s="10">
        <f t="shared" si="7"/>
        <v>5.43</v>
      </c>
      <c r="AP107" s="16">
        <f t="shared" si="8"/>
        <v>6516.4799999999959</v>
      </c>
      <c r="AQ107" s="16">
        <f t="shared" si="9"/>
        <v>19439.280886129913</v>
      </c>
    </row>
    <row r="108" spans="1:43" x14ac:dyDescent="0.25">
      <c r="A108" t="s">
        <v>434</v>
      </c>
      <c r="B108" t="s">
        <v>435</v>
      </c>
      <c r="C108" t="s">
        <v>438</v>
      </c>
      <c r="D108" t="s">
        <v>439</v>
      </c>
      <c r="E108" t="s">
        <v>7</v>
      </c>
      <c r="F108">
        <v>439</v>
      </c>
      <c r="G108">
        <v>0</v>
      </c>
      <c r="H108" s="2">
        <v>10046</v>
      </c>
      <c r="I108" s="2">
        <v>0</v>
      </c>
      <c r="J108" s="2">
        <v>320969.7</v>
      </c>
      <c r="K108" s="2">
        <v>0</v>
      </c>
      <c r="L108" s="1">
        <v>31.95</v>
      </c>
      <c r="M108" s="2">
        <v>358582.41439611849</v>
      </c>
      <c r="N108" s="2">
        <v>15225</v>
      </c>
      <c r="O108" s="2">
        <v>0</v>
      </c>
      <c r="P108" s="2">
        <v>566065.5</v>
      </c>
      <c r="Q108" s="2">
        <v>0</v>
      </c>
      <c r="R108" s="1">
        <v>37.18</v>
      </c>
      <c r="S108" s="2">
        <v>417279.94263686019</v>
      </c>
      <c r="T108" s="2">
        <v>306674.56698459934</v>
      </c>
      <c r="U108" s="2">
        <v>1588.0797234565835</v>
      </c>
      <c r="V108" s="2">
        <v>21730.667261142749</v>
      </c>
      <c r="W108" s="2">
        <v>0</v>
      </c>
      <c r="X108" s="2">
        <v>0</v>
      </c>
      <c r="Y108" s="2">
        <v>7778.02</v>
      </c>
      <c r="Z108" s="2">
        <v>275577.8</v>
      </c>
      <c r="AA108" s="2">
        <v>9366.0997234565839</v>
      </c>
      <c r="AB108" s="2">
        <v>1588.0797234565835</v>
      </c>
      <c r="AC108" s="2">
        <v>0</v>
      </c>
      <c r="AD108" s="2">
        <v>0</v>
      </c>
      <c r="AE108" s="2">
        <v>0</v>
      </c>
      <c r="AF108" s="2">
        <v>7778.02</v>
      </c>
      <c r="AG108" s="2">
        <v>0</v>
      </c>
      <c r="AH108" s="2">
        <v>9366.0997234565839</v>
      </c>
      <c r="AI108" s="2">
        <v>1588.0797234565835</v>
      </c>
      <c r="AJ108" s="2">
        <v>0</v>
      </c>
      <c r="AK108" s="2">
        <v>0</v>
      </c>
      <c r="AL108" s="2">
        <v>0</v>
      </c>
      <c r="AM108" s="2">
        <v>7778.02</v>
      </c>
      <c r="AN108" s="2">
        <v>0</v>
      </c>
      <c r="AO108" s="10">
        <f t="shared" si="7"/>
        <v>5.23</v>
      </c>
      <c r="AP108" s="16">
        <f t="shared" si="8"/>
        <v>245095.8</v>
      </c>
      <c r="AQ108" s="16">
        <f t="shared" si="9"/>
        <v>58697.528240741696</v>
      </c>
    </row>
    <row r="109" spans="1:43" x14ac:dyDescent="0.25">
      <c r="A109" t="s">
        <v>228</v>
      </c>
      <c r="B109" t="s">
        <v>229</v>
      </c>
      <c r="C109" t="s">
        <v>900</v>
      </c>
      <c r="D109" t="s">
        <v>901</v>
      </c>
      <c r="E109" t="s">
        <v>7</v>
      </c>
      <c r="F109">
        <v>74</v>
      </c>
      <c r="G109">
        <v>0</v>
      </c>
      <c r="H109" s="2">
        <v>0</v>
      </c>
      <c r="I109" s="2">
        <v>0</v>
      </c>
      <c r="J109" s="2">
        <v>0</v>
      </c>
      <c r="K109" s="2">
        <v>0</v>
      </c>
      <c r="L109" s="1">
        <v>21.81</v>
      </c>
      <c r="M109" s="2">
        <v>136879.32886983358</v>
      </c>
      <c r="N109" s="2">
        <v>0</v>
      </c>
      <c r="O109" s="2">
        <v>0</v>
      </c>
      <c r="P109" s="2">
        <v>0</v>
      </c>
      <c r="Q109" s="2">
        <v>0</v>
      </c>
      <c r="R109" s="1">
        <v>26.75</v>
      </c>
      <c r="S109" s="2">
        <v>167882.71651848001</v>
      </c>
      <c r="T109" s="2">
        <v>30102.754019878204</v>
      </c>
      <c r="U109" s="2">
        <v>204.30292730022484</v>
      </c>
      <c r="V109" s="2">
        <v>3636.4110925779787</v>
      </c>
      <c r="W109" s="2">
        <v>0</v>
      </c>
      <c r="X109" s="2">
        <v>0</v>
      </c>
      <c r="Y109" s="2">
        <v>0</v>
      </c>
      <c r="Z109" s="2">
        <v>26262.04</v>
      </c>
      <c r="AA109" s="2">
        <v>204.30292730022484</v>
      </c>
      <c r="AB109" s="2">
        <v>204.30292730022484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204.30292730022484</v>
      </c>
      <c r="AI109" s="2">
        <v>204.30292730022484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10">
        <f t="shared" si="7"/>
        <v>4.9400000000000013</v>
      </c>
      <c r="AP109" s="16">
        <f t="shared" si="8"/>
        <v>0</v>
      </c>
      <c r="AQ109" s="16">
        <f t="shared" si="9"/>
        <v>31003.387648646429</v>
      </c>
    </row>
    <row r="110" spans="1:43" x14ac:dyDescent="0.25">
      <c r="A110" t="s">
        <v>825</v>
      </c>
      <c r="B110" t="s">
        <v>826</v>
      </c>
      <c r="C110" t="s">
        <v>792</v>
      </c>
      <c r="D110" t="s">
        <v>840</v>
      </c>
      <c r="E110" t="s">
        <v>19</v>
      </c>
      <c r="F110">
        <v>51</v>
      </c>
      <c r="G110">
        <v>28</v>
      </c>
      <c r="H110" s="2">
        <v>1527</v>
      </c>
      <c r="I110" s="2">
        <v>5170</v>
      </c>
      <c r="J110" s="2">
        <v>50513.159999999996</v>
      </c>
      <c r="K110" s="2">
        <v>96368.8</v>
      </c>
      <c r="L110" s="1">
        <v>51.72</v>
      </c>
      <c r="M110" s="2">
        <v>109266.74174502147</v>
      </c>
      <c r="N110" s="2">
        <v>2192</v>
      </c>
      <c r="O110" s="2">
        <v>6777</v>
      </c>
      <c r="P110" s="2">
        <v>80205.280000000013</v>
      </c>
      <c r="Q110" s="2">
        <v>135404.46</v>
      </c>
      <c r="R110" s="1">
        <v>56.570000000000007</v>
      </c>
      <c r="S110" s="2">
        <v>119513.13960780868</v>
      </c>
      <c r="T110" s="2">
        <v>79120.624012820772</v>
      </c>
      <c r="U110" s="2">
        <v>2160.0511970990337</v>
      </c>
      <c r="V110" s="2">
        <v>7856.9028157217472</v>
      </c>
      <c r="W110" s="2">
        <v>0</v>
      </c>
      <c r="X110" s="2">
        <v>0</v>
      </c>
      <c r="Y110" s="2">
        <v>0</v>
      </c>
      <c r="Z110" s="2">
        <v>69103.67</v>
      </c>
      <c r="AA110" s="2">
        <v>14576.878636599035</v>
      </c>
      <c r="AB110" s="2">
        <v>2160.0511970990337</v>
      </c>
      <c r="AC110" s="2">
        <v>0</v>
      </c>
      <c r="AD110" s="15">
        <v>12416.827439500001</v>
      </c>
      <c r="AE110" s="2">
        <v>0</v>
      </c>
      <c r="AF110" s="2">
        <v>0</v>
      </c>
      <c r="AG110" s="2">
        <v>0</v>
      </c>
      <c r="AH110" s="2">
        <v>2160.0511970990337</v>
      </c>
      <c r="AI110" s="2">
        <v>2160.0511970990337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10">
        <f t="shared" si="7"/>
        <v>4.8500000000000085</v>
      </c>
      <c r="AP110" s="16">
        <f t="shared" si="8"/>
        <v>68727.78</v>
      </c>
      <c r="AQ110" s="16">
        <f t="shared" si="9"/>
        <v>10246.397862787213</v>
      </c>
    </row>
    <row r="111" spans="1:43" x14ac:dyDescent="0.25">
      <c r="A111" t="s">
        <v>720</v>
      </c>
      <c r="B111" t="s">
        <v>721</v>
      </c>
      <c r="C111" t="s">
        <v>735</v>
      </c>
      <c r="D111" t="s">
        <v>736</v>
      </c>
      <c r="E111" t="s">
        <v>7</v>
      </c>
      <c r="F111">
        <v>5</v>
      </c>
      <c r="G111">
        <v>0</v>
      </c>
      <c r="H111" s="2">
        <v>0</v>
      </c>
      <c r="I111" s="2">
        <v>0</v>
      </c>
      <c r="J111" s="2">
        <v>0</v>
      </c>
      <c r="K111" s="2">
        <v>0</v>
      </c>
      <c r="L111" s="1">
        <v>0.12</v>
      </c>
      <c r="M111" s="2">
        <v>382.24167190271999</v>
      </c>
      <c r="N111" s="2">
        <v>0</v>
      </c>
      <c r="O111" s="2">
        <v>0</v>
      </c>
      <c r="P111" s="2">
        <v>0</v>
      </c>
      <c r="Q111" s="2">
        <v>0</v>
      </c>
      <c r="R111" s="1">
        <v>4.97</v>
      </c>
      <c r="S111" s="2">
        <v>15831.175911304319</v>
      </c>
      <c r="T111" s="2">
        <v>15645.634750377107</v>
      </c>
      <c r="U111" s="2">
        <v>391.17270509224363</v>
      </c>
      <c r="V111" s="2">
        <v>634.35204528486349</v>
      </c>
      <c r="W111" s="2">
        <v>0</v>
      </c>
      <c r="X111" s="2">
        <v>0</v>
      </c>
      <c r="Y111" s="2">
        <v>0</v>
      </c>
      <c r="Z111" s="2">
        <v>14620.11</v>
      </c>
      <c r="AA111" s="2">
        <v>24432.121367592241</v>
      </c>
      <c r="AB111" s="2">
        <v>391.17270509224363</v>
      </c>
      <c r="AC111" s="2">
        <v>0</v>
      </c>
      <c r="AD111" s="15">
        <v>24040.948662499999</v>
      </c>
      <c r="AE111" s="2">
        <v>0</v>
      </c>
      <c r="AF111" s="2">
        <v>0</v>
      </c>
      <c r="AG111" s="2">
        <v>0</v>
      </c>
      <c r="AH111" s="2">
        <v>391.17270509224363</v>
      </c>
      <c r="AI111" s="2">
        <v>391.17270509224363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10">
        <f t="shared" si="7"/>
        <v>4.8499999999999996</v>
      </c>
      <c r="AP111" s="16">
        <f t="shared" si="8"/>
        <v>0</v>
      </c>
      <c r="AQ111" s="16">
        <f t="shared" si="9"/>
        <v>15448.934239401598</v>
      </c>
    </row>
    <row r="112" spans="1:43" x14ac:dyDescent="0.25">
      <c r="A112" t="s">
        <v>357</v>
      </c>
      <c r="B112" t="s">
        <v>358</v>
      </c>
      <c r="C112" t="s">
        <v>224</v>
      </c>
      <c r="D112" t="s">
        <v>366</v>
      </c>
      <c r="E112" t="s">
        <v>7</v>
      </c>
      <c r="F112">
        <v>33</v>
      </c>
      <c r="G112">
        <v>0</v>
      </c>
      <c r="H112" s="2">
        <v>0</v>
      </c>
      <c r="I112" s="2">
        <v>0</v>
      </c>
      <c r="J112" s="2">
        <v>0</v>
      </c>
      <c r="K112" s="2">
        <v>0</v>
      </c>
      <c r="L112" s="1">
        <v>12.53</v>
      </c>
      <c r="M112" s="2">
        <v>39127.756588341115</v>
      </c>
      <c r="N112" s="2">
        <v>0</v>
      </c>
      <c r="O112" s="2">
        <v>0</v>
      </c>
      <c r="P112" s="2">
        <v>0</v>
      </c>
      <c r="Q112" s="2">
        <v>0</v>
      </c>
      <c r="R112" s="1">
        <v>17.29</v>
      </c>
      <c r="S112" s="2">
        <v>53991.932275532155</v>
      </c>
      <c r="T112" s="2">
        <v>14705.871611059916</v>
      </c>
      <c r="U112" s="2">
        <v>399.1481098578497</v>
      </c>
      <c r="V112" s="2">
        <v>1871.4035012020663</v>
      </c>
      <c r="W112" s="2">
        <v>0</v>
      </c>
      <c r="X112" s="2">
        <v>0</v>
      </c>
      <c r="Y112" s="2">
        <v>0</v>
      </c>
      <c r="Z112" s="2">
        <v>12435.32</v>
      </c>
      <c r="AA112" s="2">
        <v>7248.5206618578486</v>
      </c>
      <c r="AB112" s="2">
        <v>399.1481098578497</v>
      </c>
      <c r="AC112" s="2">
        <v>0</v>
      </c>
      <c r="AD112" s="15">
        <v>6849.3725519999989</v>
      </c>
      <c r="AE112" s="2">
        <v>0</v>
      </c>
      <c r="AF112" s="2">
        <v>0</v>
      </c>
      <c r="AG112" s="2">
        <v>0</v>
      </c>
      <c r="AH112" s="2">
        <v>399.1481098578497</v>
      </c>
      <c r="AI112" s="2">
        <v>399.1481098578497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10">
        <f t="shared" si="7"/>
        <v>4.76</v>
      </c>
      <c r="AP112" s="16">
        <f t="shared" si="8"/>
        <v>0</v>
      </c>
      <c r="AQ112" s="16">
        <f t="shared" si="9"/>
        <v>14864.17568719104</v>
      </c>
    </row>
    <row r="113" spans="1:43" x14ac:dyDescent="0.25">
      <c r="A113" t="s">
        <v>150</v>
      </c>
      <c r="B113" t="s">
        <v>151</v>
      </c>
      <c r="C113" t="s">
        <v>152</v>
      </c>
      <c r="D113" t="s">
        <v>153</v>
      </c>
      <c r="E113" t="s">
        <v>7</v>
      </c>
      <c r="F113">
        <v>35</v>
      </c>
      <c r="G113">
        <v>0</v>
      </c>
      <c r="H113" s="2">
        <v>0</v>
      </c>
      <c r="I113" s="2">
        <v>0</v>
      </c>
      <c r="J113" s="2">
        <v>0</v>
      </c>
      <c r="K113" s="2">
        <v>0</v>
      </c>
      <c r="L113" s="1">
        <v>18.91</v>
      </c>
      <c r="M113" s="2">
        <v>47943.374200519676</v>
      </c>
      <c r="N113" s="2">
        <v>0</v>
      </c>
      <c r="O113" s="2">
        <v>0</v>
      </c>
      <c r="P113" s="2">
        <v>0</v>
      </c>
      <c r="Q113" s="2">
        <v>0</v>
      </c>
      <c r="R113" s="1">
        <v>23.5</v>
      </c>
      <c r="S113" s="2">
        <v>59580.607811327995</v>
      </c>
      <c r="T113" s="2">
        <v>11552.485824110801</v>
      </c>
      <c r="U113" s="2">
        <v>438.25560312150083</v>
      </c>
      <c r="V113" s="2">
        <v>1915.5602209892995</v>
      </c>
      <c r="W113" s="2">
        <v>0</v>
      </c>
      <c r="X113" s="2">
        <v>0</v>
      </c>
      <c r="Y113" s="2">
        <v>101.13</v>
      </c>
      <c r="Z113" s="2">
        <v>9097.5400000000009</v>
      </c>
      <c r="AA113" s="2">
        <v>539.38560312150082</v>
      </c>
      <c r="AB113" s="2">
        <v>438.25560312150083</v>
      </c>
      <c r="AC113" s="2">
        <v>0</v>
      </c>
      <c r="AD113" s="2">
        <v>0</v>
      </c>
      <c r="AE113" s="2">
        <v>0</v>
      </c>
      <c r="AF113" s="2">
        <v>101.13</v>
      </c>
      <c r="AG113" s="2">
        <v>0</v>
      </c>
      <c r="AH113" s="2">
        <v>539.38560312150082</v>
      </c>
      <c r="AI113" s="2">
        <v>438.25560312150083</v>
      </c>
      <c r="AJ113" s="2">
        <v>0</v>
      </c>
      <c r="AK113" s="2">
        <v>0</v>
      </c>
      <c r="AL113" s="2">
        <v>0</v>
      </c>
      <c r="AM113" s="2">
        <v>101.13</v>
      </c>
      <c r="AN113" s="2">
        <v>0</v>
      </c>
      <c r="AO113" s="10">
        <f t="shared" si="7"/>
        <v>4.59</v>
      </c>
      <c r="AP113" s="16">
        <f t="shared" si="8"/>
        <v>0</v>
      </c>
      <c r="AQ113" s="16">
        <f t="shared" si="9"/>
        <v>11637.233610808318</v>
      </c>
    </row>
    <row r="114" spans="1:43" x14ac:dyDescent="0.25">
      <c r="A114" t="s">
        <v>720</v>
      </c>
      <c r="B114" t="s">
        <v>721</v>
      </c>
      <c r="C114" t="s">
        <v>645</v>
      </c>
      <c r="D114" t="s">
        <v>738</v>
      </c>
      <c r="E114" t="s">
        <v>7</v>
      </c>
      <c r="F114">
        <v>40</v>
      </c>
      <c r="G114">
        <v>0</v>
      </c>
      <c r="H114" s="2">
        <v>0</v>
      </c>
      <c r="I114" s="2">
        <v>0</v>
      </c>
      <c r="J114" s="2">
        <v>0</v>
      </c>
      <c r="K114" s="2">
        <v>0</v>
      </c>
      <c r="L114" s="1">
        <v>29.25</v>
      </c>
      <c r="M114" s="2">
        <v>112453.811623296</v>
      </c>
      <c r="N114" s="2">
        <v>0</v>
      </c>
      <c r="O114" s="2">
        <v>0</v>
      </c>
      <c r="P114" s="2">
        <v>0</v>
      </c>
      <c r="Q114" s="2">
        <v>0</v>
      </c>
      <c r="R114" s="1">
        <v>33.6</v>
      </c>
      <c r="S114" s="2">
        <v>129177.71181342722</v>
      </c>
      <c r="T114" s="2">
        <v>17999.133241974312</v>
      </c>
      <c r="U114" s="2">
        <v>997.06289318498239</v>
      </c>
      <c r="V114" s="2">
        <v>3143.8014437893289</v>
      </c>
      <c r="W114" s="2">
        <v>1184.428905</v>
      </c>
      <c r="X114" s="2">
        <v>0</v>
      </c>
      <c r="Y114" s="2">
        <v>0</v>
      </c>
      <c r="Z114" s="2">
        <v>12673.84</v>
      </c>
      <c r="AA114" s="2">
        <v>2681.3349166849821</v>
      </c>
      <c r="AB114" s="2">
        <v>997.06289318498239</v>
      </c>
      <c r="AC114" s="2">
        <v>0</v>
      </c>
      <c r="AD114" s="15">
        <v>1684.2720234999999</v>
      </c>
      <c r="AE114" s="2">
        <v>0</v>
      </c>
      <c r="AF114" s="2">
        <v>0</v>
      </c>
      <c r="AG114" s="2">
        <v>0</v>
      </c>
      <c r="AH114" s="2">
        <v>2181.4917981849821</v>
      </c>
      <c r="AI114" s="2">
        <v>997.06289318498239</v>
      </c>
      <c r="AJ114" s="2">
        <v>0</v>
      </c>
      <c r="AK114" s="2">
        <v>1184.428905</v>
      </c>
      <c r="AL114" s="2">
        <v>0</v>
      </c>
      <c r="AM114" s="2">
        <v>0</v>
      </c>
      <c r="AN114" s="2">
        <v>0</v>
      </c>
      <c r="AO114" s="10">
        <f t="shared" si="7"/>
        <v>4.3500000000000014</v>
      </c>
      <c r="AP114" s="16">
        <f t="shared" si="8"/>
        <v>0</v>
      </c>
      <c r="AQ114" s="16">
        <f t="shared" si="9"/>
        <v>16723.900190131215</v>
      </c>
    </row>
    <row r="115" spans="1:43" x14ac:dyDescent="0.25">
      <c r="A115" t="s">
        <v>202</v>
      </c>
      <c r="B115" t="s">
        <v>203</v>
      </c>
      <c r="C115" t="s">
        <v>212</v>
      </c>
      <c r="D115" t="s">
        <v>213</v>
      </c>
      <c r="E115" t="s">
        <v>7</v>
      </c>
      <c r="F115">
        <v>7</v>
      </c>
      <c r="G115">
        <v>0</v>
      </c>
      <c r="H115" s="2">
        <v>0</v>
      </c>
      <c r="I115" s="2">
        <v>0</v>
      </c>
      <c r="J115" s="2">
        <v>0</v>
      </c>
      <c r="K115" s="2">
        <v>0</v>
      </c>
      <c r="L115" s="1">
        <v>27.48</v>
      </c>
      <c r="M115" s="2">
        <v>26572.698766886402</v>
      </c>
      <c r="N115" s="2">
        <v>0</v>
      </c>
      <c r="O115" s="2">
        <v>0</v>
      </c>
      <c r="P115" s="2">
        <v>0</v>
      </c>
      <c r="Q115" s="2">
        <v>0</v>
      </c>
      <c r="R115" s="1">
        <v>31.82</v>
      </c>
      <c r="S115" s="2">
        <v>30769.405922937603</v>
      </c>
      <c r="T115" s="2">
        <v>4182.4451123114859</v>
      </c>
      <c r="U115" s="2">
        <v>197.57024248301332</v>
      </c>
      <c r="V115" s="2">
        <v>722.75486982847292</v>
      </c>
      <c r="W115" s="2">
        <v>0</v>
      </c>
      <c r="X115" s="2">
        <v>0</v>
      </c>
      <c r="Y115" s="2">
        <v>0</v>
      </c>
      <c r="Z115" s="2">
        <v>3262.12</v>
      </c>
      <c r="AA115" s="2">
        <v>197.57024248301332</v>
      </c>
      <c r="AB115" s="2">
        <v>197.57024248301332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197.57024248301332</v>
      </c>
      <c r="AI115" s="2">
        <v>197.57024248301332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10">
        <f t="shared" si="7"/>
        <v>4.34</v>
      </c>
      <c r="AP115" s="16">
        <f t="shared" si="8"/>
        <v>0</v>
      </c>
      <c r="AQ115" s="16">
        <f t="shared" si="9"/>
        <v>4196.7071560512013</v>
      </c>
    </row>
    <row r="116" spans="1:43" x14ac:dyDescent="0.25">
      <c r="A116" t="s">
        <v>665</v>
      </c>
      <c r="B116" t="s">
        <v>666</v>
      </c>
      <c r="C116" t="s">
        <v>675</v>
      </c>
      <c r="D116" t="s">
        <v>676</v>
      </c>
      <c r="E116" t="s">
        <v>7</v>
      </c>
      <c r="F116">
        <v>429</v>
      </c>
      <c r="G116">
        <v>0</v>
      </c>
      <c r="H116" s="2">
        <v>0</v>
      </c>
      <c r="I116" s="2">
        <v>0</v>
      </c>
      <c r="J116" s="2">
        <v>0</v>
      </c>
      <c r="K116" s="2">
        <v>0</v>
      </c>
      <c r="L116" s="1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1">
        <v>4.3099999999999996</v>
      </c>
      <c r="S116" s="2">
        <v>356679.23097114434</v>
      </c>
      <c r="T116" s="2">
        <v>1573973.7615255592</v>
      </c>
      <c r="U116" s="2">
        <v>7437.7389865859877</v>
      </c>
      <c r="V116" s="2">
        <v>21229.392538973399</v>
      </c>
      <c r="W116" s="2">
        <v>0</v>
      </c>
      <c r="X116" s="2">
        <v>480000</v>
      </c>
      <c r="Y116" s="2">
        <v>0</v>
      </c>
      <c r="Z116" s="2">
        <v>1065306.6299999999</v>
      </c>
      <c r="AA116" s="2">
        <v>487437.73898658599</v>
      </c>
      <c r="AB116" s="2">
        <v>7437.7389865859877</v>
      </c>
      <c r="AC116" s="2">
        <v>0</v>
      </c>
      <c r="AD116" s="2">
        <v>0</v>
      </c>
      <c r="AE116" s="2">
        <v>480000</v>
      </c>
      <c r="AF116" s="2">
        <v>0</v>
      </c>
      <c r="AG116" s="2">
        <v>0</v>
      </c>
      <c r="AH116" s="2">
        <v>487437.73898658599</v>
      </c>
      <c r="AI116" s="2">
        <v>7437.7389865859877</v>
      </c>
      <c r="AJ116" s="2">
        <v>0</v>
      </c>
      <c r="AK116" s="2">
        <v>0</v>
      </c>
      <c r="AL116" s="2">
        <v>480000</v>
      </c>
      <c r="AM116" s="2">
        <v>0</v>
      </c>
      <c r="AN116" s="2">
        <v>0</v>
      </c>
      <c r="AO116" s="10">
        <f t="shared" si="7"/>
        <v>4.3099999999999996</v>
      </c>
      <c r="AP116" s="16">
        <f t="shared" si="8"/>
        <v>0</v>
      </c>
      <c r="AQ116" s="16">
        <f t="shared" si="9"/>
        <v>356679.23097114434</v>
      </c>
    </row>
    <row r="117" spans="1:43" x14ac:dyDescent="0.25">
      <c r="A117" t="s">
        <v>371</v>
      </c>
      <c r="B117" t="s">
        <v>372</v>
      </c>
      <c r="C117" t="s">
        <v>368</v>
      </c>
      <c r="D117" t="s">
        <v>369</v>
      </c>
      <c r="E117" t="s">
        <v>7</v>
      </c>
      <c r="F117">
        <v>268</v>
      </c>
      <c r="G117">
        <v>0</v>
      </c>
      <c r="H117" s="2">
        <v>7039</v>
      </c>
      <c r="I117" s="2">
        <v>0</v>
      </c>
      <c r="J117" s="2">
        <v>237988.59000000003</v>
      </c>
      <c r="K117" s="2">
        <v>0</v>
      </c>
      <c r="L117" s="1">
        <v>33.81</v>
      </c>
      <c r="M117" s="2">
        <v>205453.33440436225</v>
      </c>
      <c r="N117" s="2">
        <v>10333</v>
      </c>
      <c r="O117" s="2">
        <v>0</v>
      </c>
      <c r="P117" s="2">
        <v>393687.3</v>
      </c>
      <c r="Q117" s="2">
        <v>0</v>
      </c>
      <c r="R117" s="1">
        <v>38.1</v>
      </c>
      <c r="S117" s="2">
        <v>231522.3910324224</v>
      </c>
      <c r="T117" s="2">
        <v>180230.49664844113</v>
      </c>
      <c r="U117" s="2">
        <v>2687.1098127292353</v>
      </c>
      <c r="V117" s="2">
        <v>13608.146835711899</v>
      </c>
      <c r="W117" s="2">
        <v>0</v>
      </c>
      <c r="X117" s="2">
        <v>0</v>
      </c>
      <c r="Y117" s="2">
        <v>0</v>
      </c>
      <c r="Z117" s="2">
        <v>163935.24</v>
      </c>
      <c r="AA117" s="2">
        <v>2687.1098127292353</v>
      </c>
      <c r="AB117" s="2">
        <v>2687.1098127292353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2687.1098127292353</v>
      </c>
      <c r="AI117" s="2">
        <v>2687.1098127292353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10">
        <f t="shared" si="7"/>
        <v>4.2899999999999991</v>
      </c>
      <c r="AP117" s="16">
        <f t="shared" si="8"/>
        <v>155698.70999999996</v>
      </c>
      <c r="AQ117" s="16">
        <f t="shared" si="9"/>
        <v>26069.056628060149</v>
      </c>
    </row>
    <row r="118" spans="1:43" x14ac:dyDescent="0.25">
      <c r="A118" t="s">
        <v>44</v>
      </c>
      <c r="B118" t="s">
        <v>45</v>
      </c>
      <c r="C118" t="s">
        <v>42</v>
      </c>
      <c r="D118" t="s">
        <v>43</v>
      </c>
      <c r="E118" t="s">
        <v>7</v>
      </c>
      <c r="F118">
        <v>274</v>
      </c>
      <c r="G118">
        <v>0</v>
      </c>
      <c r="H118" s="2">
        <v>9386</v>
      </c>
      <c r="I118" s="2">
        <v>0</v>
      </c>
      <c r="J118" s="2">
        <v>291716.88</v>
      </c>
      <c r="K118" s="2">
        <v>0</v>
      </c>
      <c r="L118" s="1">
        <v>31.08</v>
      </c>
      <c r="M118" s="2">
        <v>139882.7769058944</v>
      </c>
      <c r="N118" s="2">
        <v>11295</v>
      </c>
      <c r="O118" s="2">
        <v>0</v>
      </c>
      <c r="P118" s="2">
        <v>398939.4</v>
      </c>
      <c r="Q118" s="2">
        <v>0</v>
      </c>
      <c r="R118" s="1">
        <v>35.32</v>
      </c>
      <c r="S118" s="2">
        <v>158965.88418005762</v>
      </c>
      <c r="T118" s="2">
        <v>175830.40686506018</v>
      </c>
      <c r="U118" s="2">
        <v>772.52324110735208</v>
      </c>
      <c r="V118" s="2">
        <v>14300.173623952831</v>
      </c>
      <c r="W118" s="2">
        <v>46381.5</v>
      </c>
      <c r="X118" s="2">
        <v>0</v>
      </c>
      <c r="Y118" s="2">
        <v>6774.56</v>
      </c>
      <c r="Z118" s="2">
        <v>107601.65</v>
      </c>
      <c r="AA118" s="2">
        <v>60227.716598107349</v>
      </c>
      <c r="AB118" s="2">
        <v>772.52324110735208</v>
      </c>
      <c r="AC118" s="2">
        <v>0</v>
      </c>
      <c r="AD118" s="15">
        <v>52680.633356999999</v>
      </c>
      <c r="AE118" s="2">
        <v>0</v>
      </c>
      <c r="AF118" s="2">
        <v>6774.56</v>
      </c>
      <c r="AG118" s="2">
        <v>0</v>
      </c>
      <c r="AH118" s="2">
        <v>53928.58324110735</v>
      </c>
      <c r="AI118" s="2">
        <v>772.52324110735208</v>
      </c>
      <c r="AJ118" s="2">
        <v>0</v>
      </c>
      <c r="AK118" s="2">
        <v>46381.5</v>
      </c>
      <c r="AL118" s="2">
        <v>0</v>
      </c>
      <c r="AM118" s="2">
        <v>6774.56</v>
      </c>
      <c r="AN118" s="2">
        <v>0</v>
      </c>
      <c r="AO118" s="10">
        <f t="shared" si="7"/>
        <v>4.240000000000002</v>
      </c>
      <c r="AP118" s="16">
        <f t="shared" si="8"/>
        <v>107222.52000000002</v>
      </c>
      <c r="AQ118" s="16">
        <f t="shared" si="9"/>
        <v>19083.107274163223</v>
      </c>
    </row>
    <row r="119" spans="1:43" x14ac:dyDescent="0.25">
      <c r="A119" t="s">
        <v>484</v>
      </c>
      <c r="B119" t="s">
        <v>485</v>
      </c>
      <c r="C119" t="s">
        <v>497</v>
      </c>
      <c r="D119" t="s">
        <v>498</v>
      </c>
      <c r="E119" t="s">
        <v>7</v>
      </c>
      <c r="F119">
        <v>6</v>
      </c>
      <c r="G119">
        <v>0</v>
      </c>
      <c r="H119" s="2">
        <v>0</v>
      </c>
      <c r="I119" s="2">
        <v>0</v>
      </c>
      <c r="J119" s="2">
        <v>0</v>
      </c>
      <c r="K119" s="2">
        <v>0</v>
      </c>
      <c r="L119" s="1">
        <v>15.1</v>
      </c>
      <c r="M119" s="2">
        <v>18354.084820358399</v>
      </c>
      <c r="N119" s="2">
        <v>0</v>
      </c>
      <c r="O119" s="2">
        <v>0</v>
      </c>
      <c r="P119" s="2">
        <v>0</v>
      </c>
      <c r="Q119" s="2">
        <v>0</v>
      </c>
      <c r="R119" s="1">
        <v>19.28</v>
      </c>
      <c r="S119" s="2">
        <v>23434.884459371522</v>
      </c>
      <c r="T119" s="2">
        <v>4979.3222979590773</v>
      </c>
      <c r="U119" s="2">
        <v>53.557428130604421</v>
      </c>
      <c r="V119" s="2">
        <v>722.75486982847292</v>
      </c>
      <c r="W119" s="2">
        <v>0</v>
      </c>
      <c r="X119" s="2">
        <v>0</v>
      </c>
      <c r="Y119" s="2">
        <v>0</v>
      </c>
      <c r="Z119" s="2">
        <v>4203.01</v>
      </c>
      <c r="AA119" s="2">
        <v>53.557428130604421</v>
      </c>
      <c r="AB119" s="2">
        <v>53.557428130604421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53.557428130604421</v>
      </c>
      <c r="AI119" s="2">
        <v>53.557428130604421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10">
        <f t="shared" si="7"/>
        <v>4.1800000000000015</v>
      </c>
      <c r="AP119" s="16">
        <f t="shared" si="8"/>
        <v>0</v>
      </c>
      <c r="AQ119" s="16">
        <f t="shared" si="9"/>
        <v>5080.7996390131229</v>
      </c>
    </row>
    <row r="120" spans="1:43" x14ac:dyDescent="0.25">
      <c r="A120" t="s">
        <v>549</v>
      </c>
      <c r="B120" t="s">
        <v>550</v>
      </c>
      <c r="C120" t="s">
        <v>555</v>
      </c>
      <c r="D120" t="s">
        <v>556</v>
      </c>
      <c r="E120" t="s">
        <v>7</v>
      </c>
      <c r="F120">
        <v>117</v>
      </c>
      <c r="G120">
        <v>0</v>
      </c>
      <c r="H120" s="2">
        <v>3457</v>
      </c>
      <c r="I120" s="2">
        <v>0</v>
      </c>
      <c r="J120" s="2">
        <v>108031.25</v>
      </c>
      <c r="K120" s="2">
        <v>0</v>
      </c>
      <c r="L120" s="1">
        <v>31.25</v>
      </c>
      <c r="M120" s="2">
        <v>108733.059486</v>
      </c>
      <c r="N120" s="2">
        <v>5123</v>
      </c>
      <c r="O120" s="2">
        <v>0</v>
      </c>
      <c r="P120" s="2">
        <v>181302.97</v>
      </c>
      <c r="Q120" s="2">
        <v>0</v>
      </c>
      <c r="R120" s="1">
        <v>35.39</v>
      </c>
      <c r="S120" s="2">
        <v>123138.01520670528</v>
      </c>
      <c r="T120" s="2">
        <v>87191.40645728886</v>
      </c>
      <c r="U120" s="2">
        <v>956.17200851535017</v>
      </c>
      <c r="V120" s="2">
        <v>7217.1244487735075</v>
      </c>
      <c r="W120" s="2">
        <v>0</v>
      </c>
      <c r="X120" s="2">
        <v>0</v>
      </c>
      <c r="Y120" s="2">
        <v>0</v>
      </c>
      <c r="Z120" s="2">
        <v>79018.11</v>
      </c>
      <c r="AA120" s="2">
        <v>3753.8370930153501</v>
      </c>
      <c r="AB120" s="2">
        <v>956.17200851535017</v>
      </c>
      <c r="AC120" s="2">
        <v>0</v>
      </c>
      <c r="AD120" s="15">
        <v>2797.6650844999999</v>
      </c>
      <c r="AE120" s="2">
        <v>0</v>
      </c>
      <c r="AF120" s="2">
        <v>0</v>
      </c>
      <c r="AG120" s="2">
        <v>0</v>
      </c>
      <c r="AH120" s="2">
        <v>956.17200851535017</v>
      </c>
      <c r="AI120" s="2">
        <v>956.17200851535017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10">
        <f t="shared" si="7"/>
        <v>4.1400000000000006</v>
      </c>
      <c r="AP120" s="16">
        <f t="shared" si="8"/>
        <v>73271.72</v>
      </c>
      <c r="AQ120" s="16">
        <f t="shared" si="9"/>
        <v>14404.955720705286</v>
      </c>
    </row>
    <row r="121" spans="1:43" x14ac:dyDescent="0.25">
      <c r="A121" t="s">
        <v>779</v>
      </c>
      <c r="B121" t="s">
        <v>780</v>
      </c>
      <c r="C121" t="s">
        <v>783</v>
      </c>
      <c r="D121" t="s">
        <v>784</v>
      </c>
      <c r="E121" t="s">
        <v>7</v>
      </c>
      <c r="F121">
        <v>5</v>
      </c>
      <c r="G121">
        <v>0</v>
      </c>
      <c r="H121" s="2">
        <v>0</v>
      </c>
      <c r="I121" s="2">
        <v>0</v>
      </c>
      <c r="J121" s="2">
        <v>0</v>
      </c>
      <c r="K121" s="2">
        <v>0</v>
      </c>
      <c r="L121" s="1">
        <v>0.13</v>
      </c>
      <c r="M121" s="2">
        <v>446.35818284928007</v>
      </c>
      <c r="N121" s="2">
        <v>0</v>
      </c>
      <c r="O121" s="2">
        <v>0</v>
      </c>
      <c r="P121" s="2">
        <v>0</v>
      </c>
      <c r="Q121" s="2">
        <v>0</v>
      </c>
      <c r="R121" s="1">
        <v>4.2699999999999996</v>
      </c>
      <c r="S121" s="2">
        <v>14661.14954435712</v>
      </c>
      <c r="T121" s="2">
        <v>15366.804456424486</v>
      </c>
      <c r="U121" s="2">
        <v>209.32259281638835</v>
      </c>
      <c r="V121" s="2">
        <v>634.35186360809701</v>
      </c>
      <c r="W121" s="2">
        <v>1133.77</v>
      </c>
      <c r="X121" s="2">
        <v>0</v>
      </c>
      <c r="Y121" s="2">
        <v>0</v>
      </c>
      <c r="Z121" s="2">
        <v>13389.36</v>
      </c>
      <c r="AA121" s="2">
        <v>4689.1106913163876</v>
      </c>
      <c r="AB121" s="2">
        <v>209.32259281638835</v>
      </c>
      <c r="AC121" s="2">
        <v>0</v>
      </c>
      <c r="AD121" s="15">
        <v>4479.7880984999993</v>
      </c>
      <c r="AE121" s="2">
        <v>0</v>
      </c>
      <c r="AF121" s="2">
        <v>0</v>
      </c>
      <c r="AG121" s="2">
        <v>0</v>
      </c>
      <c r="AH121" s="2">
        <v>1343.0925928163883</v>
      </c>
      <c r="AI121" s="2">
        <v>209.32259281638835</v>
      </c>
      <c r="AJ121" s="2">
        <v>0</v>
      </c>
      <c r="AK121" s="2">
        <v>1133.77</v>
      </c>
      <c r="AL121" s="2">
        <v>0</v>
      </c>
      <c r="AM121" s="2">
        <v>0</v>
      </c>
      <c r="AN121" s="2">
        <v>0</v>
      </c>
      <c r="AO121" s="10">
        <f t="shared" si="7"/>
        <v>4.1399999999999997</v>
      </c>
      <c r="AP121" s="16">
        <f t="shared" si="8"/>
        <v>0</v>
      </c>
      <c r="AQ121" s="16">
        <f t="shared" si="9"/>
        <v>14214.79136150784</v>
      </c>
    </row>
    <row r="122" spans="1:43" x14ac:dyDescent="0.25">
      <c r="A122" t="s">
        <v>150</v>
      </c>
      <c r="B122" t="s">
        <v>151</v>
      </c>
      <c r="C122" t="s">
        <v>164</v>
      </c>
      <c r="D122" t="s">
        <v>165</v>
      </c>
      <c r="E122" t="s">
        <v>7</v>
      </c>
      <c r="F122">
        <v>4</v>
      </c>
      <c r="G122">
        <v>0</v>
      </c>
      <c r="H122" s="2">
        <v>221</v>
      </c>
      <c r="I122" s="2">
        <v>0</v>
      </c>
      <c r="J122" s="2">
        <v>2963.61</v>
      </c>
      <c r="K122" s="2">
        <v>0</v>
      </c>
      <c r="L122" s="1">
        <v>13.41</v>
      </c>
      <c r="M122" s="2">
        <v>5114.9739587212798</v>
      </c>
      <c r="N122" s="2">
        <v>368</v>
      </c>
      <c r="O122" s="2">
        <v>0</v>
      </c>
      <c r="P122" s="2">
        <v>6436.32</v>
      </c>
      <c r="Q122" s="2">
        <v>0</v>
      </c>
      <c r="R122" s="1">
        <v>17.489999999999998</v>
      </c>
      <c r="S122" s="2">
        <v>6671.2076463859203</v>
      </c>
      <c r="T122" s="2">
        <v>5117.0192917387012</v>
      </c>
      <c r="U122" s="2">
        <v>217.08742813060417</v>
      </c>
      <c r="V122" s="2">
        <v>634.35186360809701</v>
      </c>
      <c r="W122" s="2">
        <v>0</v>
      </c>
      <c r="X122" s="2">
        <v>0</v>
      </c>
      <c r="Y122" s="2">
        <v>0</v>
      </c>
      <c r="Z122" s="2">
        <v>4265.58</v>
      </c>
      <c r="AA122" s="2">
        <v>217.08742813060417</v>
      </c>
      <c r="AB122" s="2">
        <v>217.08742813060417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217.08742813060417</v>
      </c>
      <c r="AI122" s="2">
        <v>217.08742813060417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10">
        <f t="shared" si="7"/>
        <v>4.0799999999999983</v>
      </c>
      <c r="AP122" s="16">
        <f t="shared" si="8"/>
        <v>3472.7099999999996</v>
      </c>
      <c r="AQ122" s="16">
        <f t="shared" si="9"/>
        <v>1556.2336876646405</v>
      </c>
    </row>
    <row r="123" spans="1:43" x14ac:dyDescent="0.25">
      <c r="A123" t="s">
        <v>812</v>
      </c>
      <c r="B123" t="s">
        <v>813</v>
      </c>
      <c r="C123" t="s">
        <v>767</v>
      </c>
      <c r="D123" t="s">
        <v>817</v>
      </c>
      <c r="E123" t="s">
        <v>7</v>
      </c>
      <c r="F123">
        <v>23</v>
      </c>
      <c r="G123">
        <v>0</v>
      </c>
      <c r="H123" s="2">
        <v>0</v>
      </c>
      <c r="I123" s="2">
        <v>0</v>
      </c>
      <c r="J123" s="2">
        <v>0</v>
      </c>
      <c r="K123" s="2">
        <v>0</v>
      </c>
      <c r="L123" s="1">
        <v>13.32</v>
      </c>
      <c r="M123" s="2">
        <v>73017.589396723197</v>
      </c>
      <c r="N123" s="2">
        <v>0</v>
      </c>
      <c r="O123" s="2">
        <v>0</v>
      </c>
      <c r="P123" s="2">
        <v>0</v>
      </c>
      <c r="Q123" s="2">
        <v>0</v>
      </c>
      <c r="R123" s="1">
        <v>17.32</v>
      </c>
      <c r="S123" s="2">
        <v>94944.793419763213</v>
      </c>
      <c r="T123" s="2">
        <v>24706.550922608985</v>
      </c>
      <c r="U123" s="2">
        <v>3468.5059078997911</v>
      </c>
      <c r="V123" s="2">
        <v>2293.6450147091919</v>
      </c>
      <c r="W123" s="2">
        <v>0</v>
      </c>
      <c r="X123" s="2">
        <v>0</v>
      </c>
      <c r="Y123" s="2">
        <v>0</v>
      </c>
      <c r="Z123" s="2">
        <v>18944.400000000001</v>
      </c>
      <c r="AA123" s="2">
        <v>3468.5059078997911</v>
      </c>
      <c r="AB123" s="2">
        <v>3468.5059078997911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3468.5059078997911</v>
      </c>
      <c r="AI123" s="2">
        <v>3468.5059078997911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10">
        <f t="shared" si="7"/>
        <v>4</v>
      </c>
      <c r="AP123" s="16">
        <f t="shared" si="8"/>
        <v>0</v>
      </c>
      <c r="AQ123" s="16">
        <f t="shared" si="9"/>
        <v>21927.204023040016</v>
      </c>
    </row>
    <row r="124" spans="1:43" x14ac:dyDescent="0.25">
      <c r="A124" t="s">
        <v>616</v>
      </c>
      <c r="B124" t="s">
        <v>617</v>
      </c>
      <c r="C124" t="s">
        <v>627</v>
      </c>
      <c r="D124" t="s">
        <v>628</v>
      </c>
      <c r="E124" t="s">
        <v>14</v>
      </c>
      <c r="F124">
        <v>0</v>
      </c>
      <c r="G124">
        <v>109</v>
      </c>
      <c r="H124" s="2">
        <v>0</v>
      </c>
      <c r="I124" s="2">
        <v>6356</v>
      </c>
      <c r="J124" s="2">
        <v>0</v>
      </c>
      <c r="K124" s="2">
        <v>2605.96</v>
      </c>
      <c r="L124" s="1">
        <v>0.41</v>
      </c>
      <c r="M124" s="2">
        <v>3944.2954988793604</v>
      </c>
      <c r="N124" s="2">
        <v>0</v>
      </c>
      <c r="O124" s="2">
        <v>0</v>
      </c>
      <c r="P124" s="2">
        <v>0</v>
      </c>
      <c r="Q124" s="2">
        <v>0</v>
      </c>
      <c r="R124" s="1">
        <v>4.32</v>
      </c>
      <c r="S124" s="2">
        <v>41559.406232094727</v>
      </c>
      <c r="T124" s="2">
        <v>242420.18438260103</v>
      </c>
      <c r="U124" s="2">
        <v>2350.4737193562614</v>
      </c>
      <c r="V124" s="2">
        <v>8625.725463244813</v>
      </c>
      <c r="W124" s="2">
        <v>205661.75519999999</v>
      </c>
      <c r="X124" s="2">
        <v>0</v>
      </c>
      <c r="Y124" s="2">
        <v>1866.99</v>
      </c>
      <c r="Z124" s="2">
        <v>23915.24</v>
      </c>
      <c r="AA124" s="2">
        <v>826863.66511285619</v>
      </c>
      <c r="AB124" s="2">
        <v>2350.4737193562614</v>
      </c>
      <c r="AC124" s="2">
        <v>0</v>
      </c>
      <c r="AD124" s="15">
        <v>822646.20139349997</v>
      </c>
      <c r="AE124" s="2">
        <v>0</v>
      </c>
      <c r="AF124" s="2">
        <v>1866.99</v>
      </c>
      <c r="AG124" s="2">
        <v>0</v>
      </c>
      <c r="AH124" s="2">
        <v>209879.21891935624</v>
      </c>
      <c r="AI124" s="2">
        <v>2350.4737193562614</v>
      </c>
      <c r="AJ124" s="2">
        <v>0</v>
      </c>
      <c r="AK124" s="2">
        <v>205661.75519999999</v>
      </c>
      <c r="AL124" s="2">
        <v>0</v>
      </c>
      <c r="AM124" s="2">
        <v>1866.99</v>
      </c>
      <c r="AN124" s="2">
        <v>0</v>
      </c>
      <c r="AO124" s="10">
        <f t="shared" si="7"/>
        <v>3.91</v>
      </c>
      <c r="AP124" s="16">
        <f t="shared" si="8"/>
        <v>-2605.96</v>
      </c>
      <c r="AQ124" s="16">
        <f t="shared" si="9"/>
        <v>37615.11073321537</v>
      </c>
    </row>
    <row r="125" spans="1:43" x14ac:dyDescent="0.25">
      <c r="A125" t="s">
        <v>8</v>
      </c>
      <c r="B125" t="s">
        <v>9</v>
      </c>
      <c r="C125" t="s">
        <v>17</v>
      </c>
      <c r="D125" t="s">
        <v>18</v>
      </c>
      <c r="E125" t="s">
        <v>19</v>
      </c>
      <c r="F125">
        <v>45</v>
      </c>
      <c r="G125">
        <v>21</v>
      </c>
      <c r="H125" s="2">
        <v>1407</v>
      </c>
      <c r="I125" s="2">
        <v>5030</v>
      </c>
      <c r="J125" s="2">
        <v>37032.239999999998</v>
      </c>
      <c r="K125" s="2">
        <v>67552.899999999994</v>
      </c>
      <c r="L125" s="1">
        <v>39.75</v>
      </c>
      <c r="M125" s="2">
        <v>72385.908964992006</v>
      </c>
      <c r="N125" s="2">
        <v>2227</v>
      </c>
      <c r="O125" s="2">
        <v>6788</v>
      </c>
      <c r="P125" s="2">
        <v>64293.490000000005</v>
      </c>
      <c r="Q125" s="2">
        <v>99851.48000000001</v>
      </c>
      <c r="R125" s="1">
        <v>43.58</v>
      </c>
      <c r="S125" s="2">
        <v>79360.450633820161</v>
      </c>
      <c r="T125" s="2">
        <v>64674.971862632694</v>
      </c>
      <c r="U125" s="2">
        <v>92.272796390883741</v>
      </c>
      <c r="V125" s="2">
        <v>7201.8490662418153</v>
      </c>
      <c r="W125" s="2">
        <v>0</v>
      </c>
      <c r="X125" s="2">
        <v>0</v>
      </c>
      <c r="Y125" s="2">
        <v>0</v>
      </c>
      <c r="Z125" s="2">
        <v>57380.85</v>
      </c>
      <c r="AA125" s="2">
        <v>92.272796390883741</v>
      </c>
      <c r="AB125" s="2">
        <v>92.272796390883741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92.272796390883741</v>
      </c>
      <c r="AI125" s="2">
        <v>92.272796390883741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10">
        <f t="shared" si="7"/>
        <v>3.8299999999999983</v>
      </c>
      <c r="AP125" s="16">
        <f t="shared" si="8"/>
        <v>59559.830000000045</v>
      </c>
      <c r="AQ125" s="16">
        <f t="shared" si="9"/>
        <v>6974.5416688281548</v>
      </c>
    </row>
    <row r="126" spans="1:43" x14ac:dyDescent="0.25">
      <c r="A126" t="s">
        <v>202</v>
      </c>
      <c r="B126" t="s">
        <v>203</v>
      </c>
      <c r="C126" t="s">
        <v>225</v>
      </c>
      <c r="D126" t="s">
        <v>226</v>
      </c>
      <c r="E126" t="s">
        <v>19</v>
      </c>
      <c r="F126">
        <v>74</v>
      </c>
      <c r="G126">
        <v>35</v>
      </c>
      <c r="H126" s="2">
        <v>3077</v>
      </c>
      <c r="I126" s="2">
        <v>6569</v>
      </c>
      <c r="J126" s="2">
        <v>109725.81999999999</v>
      </c>
      <c r="K126" s="2">
        <v>122052.01999999999</v>
      </c>
      <c r="L126" s="1">
        <v>54.239999999999995</v>
      </c>
      <c r="M126" s="2">
        <v>78461.547714109431</v>
      </c>
      <c r="N126" s="2">
        <v>4194</v>
      </c>
      <c r="O126" s="2">
        <v>8596</v>
      </c>
      <c r="P126" s="2">
        <v>160168.85999999999</v>
      </c>
      <c r="Q126" s="2">
        <v>170200.80000000002</v>
      </c>
      <c r="R126" s="1">
        <v>57.989999999999995</v>
      </c>
      <c r="S126" s="2">
        <v>83886.156931069432</v>
      </c>
      <c r="T126" s="2">
        <v>102435.79086156751</v>
      </c>
      <c r="U126" s="2">
        <v>1126.5211141109903</v>
      </c>
      <c r="V126" s="2">
        <v>9152.7897474565179</v>
      </c>
      <c r="W126" s="2">
        <v>0</v>
      </c>
      <c r="X126" s="2">
        <v>0</v>
      </c>
      <c r="Y126" s="2">
        <v>0</v>
      </c>
      <c r="Z126" s="2">
        <v>92156.479999999996</v>
      </c>
      <c r="AA126" s="2">
        <v>2308.7958561109899</v>
      </c>
      <c r="AB126" s="2">
        <v>1126.5211141109903</v>
      </c>
      <c r="AC126" s="2">
        <v>0</v>
      </c>
      <c r="AD126" s="15">
        <v>1182.2747419999998</v>
      </c>
      <c r="AE126" s="2">
        <v>0</v>
      </c>
      <c r="AF126" s="2">
        <v>0</v>
      </c>
      <c r="AG126" s="2">
        <v>0</v>
      </c>
      <c r="AH126" s="2">
        <v>1126.5211141109903</v>
      </c>
      <c r="AI126" s="2">
        <v>1126.5211141109903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10">
        <f t="shared" si="7"/>
        <v>3.75</v>
      </c>
      <c r="AP126" s="16">
        <f t="shared" si="8"/>
        <v>98591.820000000065</v>
      </c>
      <c r="AQ126" s="16">
        <f t="shared" si="9"/>
        <v>5424.6092169600015</v>
      </c>
    </row>
    <row r="127" spans="1:43" x14ac:dyDescent="0.25">
      <c r="A127" t="s">
        <v>176</v>
      </c>
      <c r="B127" t="s">
        <v>177</v>
      </c>
      <c r="C127" t="s">
        <v>26</v>
      </c>
      <c r="D127" t="s">
        <v>178</v>
      </c>
      <c r="E127" t="s">
        <v>14</v>
      </c>
      <c r="F127">
        <v>0</v>
      </c>
      <c r="G127">
        <v>403</v>
      </c>
      <c r="H127" s="2">
        <v>0</v>
      </c>
      <c r="I127" s="2">
        <v>23784</v>
      </c>
      <c r="J127" s="2">
        <v>0</v>
      </c>
      <c r="K127" s="2">
        <v>420025.44</v>
      </c>
      <c r="L127" s="1">
        <v>17.66</v>
      </c>
      <c r="M127" s="2">
        <v>387321.9946026855</v>
      </c>
      <c r="N127" s="2">
        <v>0</v>
      </c>
      <c r="O127" s="2">
        <v>29186</v>
      </c>
      <c r="P127" s="2">
        <v>0</v>
      </c>
      <c r="Q127" s="2">
        <v>621078.08000000007</v>
      </c>
      <c r="R127" s="1">
        <v>21.28</v>
      </c>
      <c r="S127" s="2">
        <v>466716.42384740361</v>
      </c>
      <c r="T127" s="2">
        <v>307661.04417058657</v>
      </c>
      <c r="U127" s="2">
        <v>6404.1631421894417</v>
      </c>
      <c r="V127" s="2">
        <v>24907.035355397122</v>
      </c>
      <c r="W127" s="2">
        <v>28232.305672999999</v>
      </c>
      <c r="X127" s="2">
        <v>0</v>
      </c>
      <c r="Y127" s="2">
        <v>0</v>
      </c>
      <c r="Z127" s="2">
        <v>248117.54</v>
      </c>
      <c r="AA127" s="2">
        <v>119333.37552718943</v>
      </c>
      <c r="AB127" s="2">
        <v>6404.1631421894417</v>
      </c>
      <c r="AC127" s="2">
        <v>0</v>
      </c>
      <c r="AD127" s="15">
        <v>112929.21238499999</v>
      </c>
      <c r="AE127" s="2">
        <v>0</v>
      </c>
      <c r="AF127" s="2">
        <v>0</v>
      </c>
      <c r="AG127" s="2">
        <v>0</v>
      </c>
      <c r="AH127" s="2">
        <v>34636.468815189437</v>
      </c>
      <c r="AI127" s="2">
        <v>6404.1631421894417</v>
      </c>
      <c r="AJ127" s="2">
        <v>0</v>
      </c>
      <c r="AK127" s="2">
        <v>28232.305672999999</v>
      </c>
      <c r="AL127" s="2">
        <v>0</v>
      </c>
      <c r="AM127" s="2">
        <v>0</v>
      </c>
      <c r="AN127" s="2">
        <v>0</v>
      </c>
      <c r="AO127" s="10">
        <f t="shared" si="7"/>
        <v>3.620000000000001</v>
      </c>
      <c r="AP127" s="16">
        <f t="shared" si="8"/>
        <v>201052.64000000007</v>
      </c>
      <c r="AQ127" s="16">
        <f t="shared" si="9"/>
        <v>79394.429244718107</v>
      </c>
    </row>
    <row r="128" spans="1:43" x14ac:dyDescent="0.25">
      <c r="A128" t="s">
        <v>754</v>
      </c>
      <c r="B128" t="s">
        <v>755</v>
      </c>
      <c r="C128" t="s">
        <v>765</v>
      </c>
      <c r="D128" t="s">
        <v>766</v>
      </c>
      <c r="E128" t="s">
        <v>7</v>
      </c>
      <c r="F128">
        <v>69</v>
      </c>
      <c r="G128">
        <v>0</v>
      </c>
      <c r="H128" s="2">
        <v>2273</v>
      </c>
      <c r="I128" s="2">
        <v>0</v>
      </c>
      <c r="J128" s="2">
        <v>74690.78</v>
      </c>
      <c r="K128" s="2">
        <v>0</v>
      </c>
      <c r="L128" s="1">
        <v>32.86</v>
      </c>
      <c r="M128" s="2">
        <v>72406.118988218877</v>
      </c>
      <c r="N128" s="2">
        <v>3401</v>
      </c>
      <c r="O128" s="2">
        <v>0</v>
      </c>
      <c r="P128" s="2">
        <v>123898.43</v>
      </c>
      <c r="Q128" s="2">
        <v>0</v>
      </c>
      <c r="R128" s="1">
        <v>36.43</v>
      </c>
      <c r="S128" s="2">
        <v>80272.517186269455</v>
      </c>
      <c r="T128" s="2">
        <v>56383.306965931282</v>
      </c>
      <c r="U128" s="2">
        <v>487.03014481072023</v>
      </c>
      <c r="V128" s="2">
        <v>4668.0268211205648</v>
      </c>
      <c r="W128" s="2">
        <v>0</v>
      </c>
      <c r="X128" s="2">
        <v>0</v>
      </c>
      <c r="Y128" s="2">
        <v>0</v>
      </c>
      <c r="Z128" s="2">
        <v>51228.25</v>
      </c>
      <c r="AA128" s="2">
        <v>487.03014481072023</v>
      </c>
      <c r="AB128" s="2">
        <v>487.03014481072023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487.03014481072023</v>
      </c>
      <c r="AI128" s="2">
        <v>487.03014481072023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10">
        <f t="shared" si="7"/>
        <v>3.5700000000000003</v>
      </c>
      <c r="AP128" s="16">
        <f t="shared" si="8"/>
        <v>49207.649999999994</v>
      </c>
      <c r="AQ128" s="16">
        <f t="shared" si="9"/>
        <v>7866.3981980505778</v>
      </c>
    </row>
    <row r="129" spans="1:43" x14ac:dyDescent="0.25">
      <c r="A129" t="s">
        <v>665</v>
      </c>
      <c r="B129" t="s">
        <v>666</v>
      </c>
      <c r="C129" t="s">
        <v>677</v>
      </c>
      <c r="D129" t="s">
        <v>678</v>
      </c>
      <c r="E129" t="s">
        <v>14</v>
      </c>
      <c r="F129">
        <v>0</v>
      </c>
      <c r="G129">
        <v>212</v>
      </c>
      <c r="H129" s="2">
        <v>0</v>
      </c>
      <c r="I129" s="2">
        <v>0</v>
      </c>
      <c r="J129" s="2">
        <v>0</v>
      </c>
      <c r="K129" s="2">
        <v>0</v>
      </c>
      <c r="L129" s="1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1">
        <v>3.49</v>
      </c>
      <c r="S129" s="2">
        <v>288819.1452643373</v>
      </c>
      <c r="T129" s="2">
        <v>1005380.3648931559</v>
      </c>
      <c r="U129" s="2">
        <v>3079.2400479124626</v>
      </c>
      <c r="V129" s="2">
        <v>14333.174845243469</v>
      </c>
      <c r="W129" s="2">
        <v>0</v>
      </c>
      <c r="X129" s="2">
        <v>360000</v>
      </c>
      <c r="Y129" s="2">
        <v>0</v>
      </c>
      <c r="Z129" s="2">
        <v>627967.94999999995</v>
      </c>
      <c r="AA129" s="2">
        <v>363079.24004791246</v>
      </c>
      <c r="AB129" s="2">
        <v>3079.2400479124626</v>
      </c>
      <c r="AC129" s="2">
        <v>0</v>
      </c>
      <c r="AD129" s="2">
        <v>0</v>
      </c>
      <c r="AE129" s="2">
        <v>360000</v>
      </c>
      <c r="AF129" s="2">
        <v>0</v>
      </c>
      <c r="AG129" s="2">
        <v>0</v>
      </c>
      <c r="AH129" s="2">
        <v>363079.24004791246</v>
      </c>
      <c r="AI129" s="2">
        <v>3079.2400479124626</v>
      </c>
      <c r="AJ129" s="2">
        <v>0</v>
      </c>
      <c r="AK129" s="2">
        <v>0</v>
      </c>
      <c r="AL129" s="2">
        <v>360000</v>
      </c>
      <c r="AM129" s="2">
        <v>0</v>
      </c>
      <c r="AN129" s="2">
        <v>0</v>
      </c>
      <c r="AO129" s="10">
        <f t="shared" si="7"/>
        <v>3.49</v>
      </c>
      <c r="AP129" s="16">
        <f t="shared" si="8"/>
        <v>0</v>
      </c>
      <c r="AQ129" s="16">
        <f t="shared" si="9"/>
        <v>288819.1452643373</v>
      </c>
    </row>
    <row r="130" spans="1:43" x14ac:dyDescent="0.25">
      <c r="A130" t="s">
        <v>176</v>
      </c>
      <c r="B130" t="s">
        <v>177</v>
      </c>
      <c r="C130" t="s">
        <v>37</v>
      </c>
      <c r="D130" t="s">
        <v>181</v>
      </c>
      <c r="E130" t="s">
        <v>7</v>
      </c>
      <c r="F130">
        <v>19</v>
      </c>
      <c r="G130">
        <v>0</v>
      </c>
      <c r="H130" s="2">
        <v>0</v>
      </c>
      <c r="I130" s="2">
        <v>0</v>
      </c>
      <c r="J130" s="2">
        <v>0</v>
      </c>
      <c r="K130" s="2">
        <v>0</v>
      </c>
      <c r="L130" s="1">
        <v>13.8</v>
      </c>
      <c r="M130" s="2">
        <v>40527.435166732801</v>
      </c>
      <c r="N130" s="2">
        <v>0</v>
      </c>
      <c r="O130" s="2">
        <v>0</v>
      </c>
      <c r="P130" s="2">
        <v>0</v>
      </c>
      <c r="Q130" s="2">
        <v>0</v>
      </c>
      <c r="R130" s="1">
        <v>17.260000000000002</v>
      </c>
      <c r="S130" s="2">
        <v>50688.661665058564</v>
      </c>
      <c r="T130" s="2">
        <v>15764.397964522499</v>
      </c>
      <c r="U130" s="2">
        <v>514.06113326991726</v>
      </c>
      <c r="V130" s="2">
        <v>1253.0368312525811</v>
      </c>
      <c r="W130" s="2">
        <v>2061.4</v>
      </c>
      <c r="X130" s="2">
        <v>0</v>
      </c>
      <c r="Y130" s="2">
        <v>3383.15</v>
      </c>
      <c r="Z130" s="2">
        <v>8552.75</v>
      </c>
      <c r="AA130" s="2">
        <v>15221.223437269915</v>
      </c>
      <c r="AB130" s="2">
        <v>514.06113326991726</v>
      </c>
      <c r="AC130" s="2">
        <v>0</v>
      </c>
      <c r="AD130" s="15">
        <v>11324.012303999998</v>
      </c>
      <c r="AE130" s="2">
        <v>0</v>
      </c>
      <c r="AF130" s="2">
        <v>3383.15</v>
      </c>
      <c r="AG130" s="2">
        <v>0</v>
      </c>
      <c r="AH130" s="2">
        <v>5958.6111332699174</v>
      </c>
      <c r="AI130" s="2">
        <v>514.06113326991726</v>
      </c>
      <c r="AJ130" s="2">
        <v>0</v>
      </c>
      <c r="AK130" s="2">
        <v>2061.4</v>
      </c>
      <c r="AL130" s="2">
        <v>0</v>
      </c>
      <c r="AM130" s="2">
        <v>3383.15</v>
      </c>
      <c r="AN130" s="2">
        <v>0</v>
      </c>
      <c r="AO130" s="10">
        <f t="shared" si="7"/>
        <v>3.4600000000000009</v>
      </c>
      <c r="AP130" s="16">
        <f t="shared" si="8"/>
        <v>0</v>
      </c>
      <c r="AQ130" s="16">
        <f t="shared" si="9"/>
        <v>10161.226498325763</v>
      </c>
    </row>
    <row r="131" spans="1:43" x14ac:dyDescent="0.25">
      <c r="A131" t="s">
        <v>825</v>
      </c>
      <c r="B131" t="s">
        <v>826</v>
      </c>
      <c r="C131" t="s">
        <v>842</v>
      </c>
      <c r="D131" t="s">
        <v>843</v>
      </c>
      <c r="E131" t="s">
        <v>7</v>
      </c>
      <c r="F131">
        <v>105</v>
      </c>
      <c r="G131">
        <v>0</v>
      </c>
      <c r="H131" s="2">
        <v>0</v>
      </c>
      <c r="I131" s="2">
        <v>0</v>
      </c>
      <c r="J131" s="2">
        <v>0</v>
      </c>
      <c r="K131" s="2">
        <v>0</v>
      </c>
      <c r="L131" s="1">
        <v>21.95</v>
      </c>
      <c r="M131" s="2">
        <v>217763.16726539523</v>
      </c>
      <c r="N131" s="2">
        <v>0</v>
      </c>
      <c r="O131" s="2">
        <v>0</v>
      </c>
      <c r="P131" s="2">
        <v>0</v>
      </c>
      <c r="Q131" s="2">
        <v>0</v>
      </c>
      <c r="R131" s="1">
        <v>25.38</v>
      </c>
      <c r="S131" s="2">
        <v>251791.76242349567</v>
      </c>
      <c r="T131" s="2">
        <v>35398.562739723915</v>
      </c>
      <c r="U131" s="2">
        <v>3213.4239151094953</v>
      </c>
      <c r="V131" s="2">
        <v>6273.6688246144186</v>
      </c>
      <c r="W131" s="2">
        <v>0</v>
      </c>
      <c r="X131" s="2">
        <v>0</v>
      </c>
      <c r="Y131" s="2">
        <v>0</v>
      </c>
      <c r="Z131" s="2">
        <v>25911.47</v>
      </c>
      <c r="AA131" s="2">
        <v>3213.4239151094953</v>
      </c>
      <c r="AB131" s="2">
        <v>3213.4239151094953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3213.4239151094953</v>
      </c>
      <c r="AI131" s="2">
        <v>3213.4239151094953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10">
        <f t="shared" si="7"/>
        <v>3.4299999999999997</v>
      </c>
      <c r="AP131" s="16">
        <f t="shared" si="8"/>
        <v>0</v>
      </c>
      <c r="AQ131" s="16">
        <f t="shared" si="9"/>
        <v>34028.595158100448</v>
      </c>
    </row>
    <row r="132" spans="1:43" x14ac:dyDescent="0.25">
      <c r="A132" t="s">
        <v>825</v>
      </c>
      <c r="B132" t="s">
        <v>826</v>
      </c>
      <c r="C132" t="s">
        <v>805</v>
      </c>
      <c r="D132" t="s">
        <v>846</v>
      </c>
      <c r="E132" t="s">
        <v>7</v>
      </c>
      <c r="F132">
        <v>302</v>
      </c>
      <c r="G132">
        <v>0</v>
      </c>
      <c r="H132" s="2">
        <v>0</v>
      </c>
      <c r="I132" s="2">
        <v>0</v>
      </c>
      <c r="J132" s="2">
        <v>0</v>
      </c>
      <c r="K132" s="2">
        <v>0</v>
      </c>
      <c r="L132" s="1">
        <v>22.15</v>
      </c>
      <c r="M132" s="2">
        <v>595490.42204006412</v>
      </c>
      <c r="N132" s="2">
        <v>0</v>
      </c>
      <c r="O132" s="2">
        <v>0</v>
      </c>
      <c r="P132" s="2">
        <v>0</v>
      </c>
      <c r="Q132" s="2">
        <v>0</v>
      </c>
      <c r="R132" s="1">
        <v>25.57</v>
      </c>
      <c r="S132" s="2">
        <v>687435.2185807873</v>
      </c>
      <c r="T132" s="2">
        <v>88928.488351278647</v>
      </c>
      <c r="U132" s="2">
        <v>1760.0107608902326</v>
      </c>
      <c r="V132" s="2">
        <v>14947.707590388407</v>
      </c>
      <c r="W132" s="2">
        <v>0</v>
      </c>
      <c r="X132" s="2">
        <v>0</v>
      </c>
      <c r="Y132" s="2">
        <v>0</v>
      </c>
      <c r="Z132" s="2">
        <v>72220.77</v>
      </c>
      <c r="AA132" s="2">
        <v>1760.0107608902326</v>
      </c>
      <c r="AB132" s="2">
        <v>1760.0107608902326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1760.0107608902326</v>
      </c>
      <c r="AI132" s="2">
        <v>1760.0107608902326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10">
        <f t="shared" si="7"/>
        <v>3.4200000000000017</v>
      </c>
      <c r="AP132" s="16">
        <f t="shared" si="8"/>
        <v>0</v>
      </c>
      <c r="AQ132" s="16">
        <f t="shared" si="9"/>
        <v>91944.796540723182</v>
      </c>
    </row>
    <row r="133" spans="1:43" x14ac:dyDescent="0.25">
      <c r="A133" t="s">
        <v>313</v>
      </c>
      <c r="B133" t="s">
        <v>314</v>
      </c>
      <c r="C133" t="s">
        <v>315</v>
      </c>
      <c r="D133" t="s">
        <v>316</v>
      </c>
      <c r="E133" t="s">
        <v>14</v>
      </c>
      <c r="F133">
        <v>0</v>
      </c>
      <c r="G133">
        <v>46</v>
      </c>
      <c r="H133" s="2">
        <v>0</v>
      </c>
      <c r="I133" s="2">
        <v>4926</v>
      </c>
      <c r="J133" s="2">
        <v>0</v>
      </c>
      <c r="K133" s="2">
        <v>68372.88</v>
      </c>
      <c r="L133" s="1">
        <v>13.88</v>
      </c>
      <c r="M133" s="2">
        <v>71844.870084641298</v>
      </c>
      <c r="N133" s="2">
        <v>0</v>
      </c>
      <c r="O133" s="2">
        <v>7021</v>
      </c>
      <c r="P133" s="2">
        <v>0</v>
      </c>
      <c r="Q133" s="2">
        <v>121463.3</v>
      </c>
      <c r="R133" s="1">
        <v>17.3</v>
      </c>
      <c r="S133" s="2">
        <v>89547.280436908812</v>
      </c>
      <c r="T133" s="2">
        <v>74484.893513087707</v>
      </c>
      <c r="U133" s="2">
        <v>4641.6816720809147</v>
      </c>
      <c r="V133" s="2">
        <v>5587.0318410067848</v>
      </c>
      <c r="W133" s="2">
        <v>0</v>
      </c>
      <c r="X133" s="2">
        <v>0</v>
      </c>
      <c r="Y133" s="2">
        <v>0</v>
      </c>
      <c r="Z133" s="2">
        <v>64256.18</v>
      </c>
      <c r="AA133" s="2">
        <v>9270.4368415809149</v>
      </c>
      <c r="AB133" s="2">
        <v>4641.6816720809147</v>
      </c>
      <c r="AC133" s="2">
        <v>0</v>
      </c>
      <c r="AD133" s="15">
        <v>4628.7551695000002</v>
      </c>
      <c r="AE133" s="2">
        <v>0</v>
      </c>
      <c r="AF133" s="2">
        <v>0</v>
      </c>
      <c r="AG133" s="2">
        <v>0</v>
      </c>
      <c r="AH133" s="2">
        <v>4641.6816720809147</v>
      </c>
      <c r="AI133" s="2">
        <v>4641.6816720809147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10">
        <f t="shared" ref="AO133:AO196" si="10">R133-L133</f>
        <v>3.42</v>
      </c>
      <c r="AP133" s="16">
        <f t="shared" si="8"/>
        <v>53090.42</v>
      </c>
      <c r="AQ133" s="16">
        <f t="shared" si="9"/>
        <v>17702.410352267514</v>
      </c>
    </row>
    <row r="134" spans="1:43" x14ac:dyDescent="0.25">
      <c r="A134" t="s">
        <v>371</v>
      </c>
      <c r="B134" t="s">
        <v>372</v>
      </c>
      <c r="C134" t="s">
        <v>384</v>
      </c>
      <c r="D134" t="s">
        <v>385</v>
      </c>
      <c r="E134" t="s">
        <v>7</v>
      </c>
      <c r="F134">
        <v>49</v>
      </c>
      <c r="G134">
        <v>0</v>
      </c>
      <c r="H134" s="2">
        <v>0</v>
      </c>
      <c r="I134" s="2">
        <v>0</v>
      </c>
      <c r="J134" s="2">
        <v>0</v>
      </c>
      <c r="K134" s="2">
        <v>0</v>
      </c>
      <c r="L134" s="1">
        <v>16.11</v>
      </c>
      <c r="M134" s="2">
        <v>88841.982084969612</v>
      </c>
      <c r="N134" s="2">
        <v>0</v>
      </c>
      <c r="O134" s="2">
        <v>0</v>
      </c>
      <c r="P134" s="2">
        <v>0</v>
      </c>
      <c r="Q134" s="2">
        <v>0</v>
      </c>
      <c r="R134" s="1">
        <v>19.5</v>
      </c>
      <c r="S134" s="2">
        <v>107536.84982352001</v>
      </c>
      <c r="T134" s="2">
        <v>27870.792642853587</v>
      </c>
      <c r="U134" s="2">
        <v>6916.4443841051034</v>
      </c>
      <c r="V134" s="2">
        <v>2577.7182587484813</v>
      </c>
      <c r="W134" s="2">
        <v>0</v>
      </c>
      <c r="X134" s="2">
        <v>0</v>
      </c>
      <c r="Y134" s="2">
        <v>3046.39</v>
      </c>
      <c r="Z134" s="2">
        <v>15330.24</v>
      </c>
      <c r="AA134" s="2">
        <v>9962.8343841051028</v>
      </c>
      <c r="AB134" s="2">
        <v>6916.4443841051034</v>
      </c>
      <c r="AC134" s="2">
        <v>0</v>
      </c>
      <c r="AD134" s="2">
        <v>0</v>
      </c>
      <c r="AE134" s="2">
        <v>0</v>
      </c>
      <c r="AF134" s="2">
        <v>3046.39</v>
      </c>
      <c r="AG134" s="2">
        <v>0</v>
      </c>
      <c r="AH134" s="2">
        <v>9962.8343841051028</v>
      </c>
      <c r="AI134" s="2">
        <v>6916.4443841051034</v>
      </c>
      <c r="AJ134" s="2">
        <v>0</v>
      </c>
      <c r="AK134" s="2">
        <v>0</v>
      </c>
      <c r="AL134" s="2">
        <v>0</v>
      </c>
      <c r="AM134" s="2">
        <v>3046.39</v>
      </c>
      <c r="AN134" s="2">
        <v>0</v>
      </c>
      <c r="AO134" s="10">
        <f t="shared" si="10"/>
        <v>3.3900000000000006</v>
      </c>
      <c r="AP134" s="16">
        <f t="shared" ref="AP134:AP197" si="11">(P134+Q134)-(J134+K134)</f>
        <v>0</v>
      </c>
      <c r="AQ134" s="16">
        <f t="shared" ref="AQ134:AQ197" si="12">S134-M134</f>
        <v>18694.867738550398</v>
      </c>
    </row>
    <row r="135" spans="1:43" x14ac:dyDescent="0.25">
      <c r="A135" t="s">
        <v>720</v>
      </c>
      <c r="B135" t="s">
        <v>721</v>
      </c>
      <c r="C135" t="s">
        <v>658</v>
      </c>
      <c r="D135" t="s">
        <v>742</v>
      </c>
      <c r="E135" t="s">
        <v>14</v>
      </c>
      <c r="F135">
        <v>0</v>
      </c>
      <c r="G135">
        <v>91</v>
      </c>
      <c r="H135" s="2">
        <v>0</v>
      </c>
      <c r="I135" s="2">
        <v>374</v>
      </c>
      <c r="J135" s="2">
        <v>0</v>
      </c>
      <c r="K135" s="2">
        <v>5838.1399999999994</v>
      </c>
      <c r="L135" s="1">
        <v>15.61</v>
      </c>
      <c r="M135" s="2">
        <v>216849.24039292417</v>
      </c>
      <c r="N135" s="2">
        <v>0</v>
      </c>
      <c r="O135" s="2">
        <v>3907</v>
      </c>
      <c r="P135" s="2">
        <v>0</v>
      </c>
      <c r="Q135" s="2">
        <v>74154.86</v>
      </c>
      <c r="R135" s="1">
        <v>18.98</v>
      </c>
      <c r="S135" s="2">
        <v>263664.22694796289</v>
      </c>
      <c r="T135" s="2">
        <v>113711.7662155838</v>
      </c>
      <c r="U135" s="2">
        <v>895.51298383389076</v>
      </c>
      <c r="V135" s="2">
        <v>7614.1432317499175</v>
      </c>
      <c r="W135" s="2">
        <v>0</v>
      </c>
      <c r="X135" s="2">
        <v>0</v>
      </c>
      <c r="Y135" s="2">
        <v>0</v>
      </c>
      <c r="Z135" s="2">
        <v>105202.11</v>
      </c>
      <c r="AA135" s="2">
        <v>895.51298383389076</v>
      </c>
      <c r="AB135" s="2">
        <v>895.51298383389076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895.51298383389076</v>
      </c>
      <c r="AI135" s="2">
        <v>895.51298383389076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10">
        <f t="shared" si="10"/>
        <v>3.370000000000001</v>
      </c>
      <c r="AP135" s="16">
        <f t="shared" si="11"/>
        <v>68316.72</v>
      </c>
      <c r="AQ135" s="16">
        <f t="shared" si="12"/>
        <v>46814.986555038719</v>
      </c>
    </row>
    <row r="136" spans="1:43" x14ac:dyDescent="0.25">
      <c r="A136" t="s">
        <v>402</v>
      </c>
      <c r="B136" t="s">
        <v>403</v>
      </c>
      <c r="C136" t="s">
        <v>413</v>
      </c>
      <c r="D136" t="s">
        <v>414</v>
      </c>
      <c r="E136" t="s">
        <v>7</v>
      </c>
      <c r="F136">
        <v>7</v>
      </c>
      <c r="G136">
        <v>0</v>
      </c>
      <c r="H136" s="2">
        <v>0</v>
      </c>
      <c r="I136" s="2">
        <v>0</v>
      </c>
      <c r="J136" s="2">
        <v>0</v>
      </c>
      <c r="K136" s="2">
        <v>0</v>
      </c>
      <c r="L136" s="1">
        <v>12.49</v>
      </c>
      <c r="M136" s="2">
        <v>24147.76491952128</v>
      </c>
      <c r="N136" s="2">
        <v>0</v>
      </c>
      <c r="O136" s="2">
        <v>0</v>
      </c>
      <c r="P136" s="2">
        <v>0</v>
      </c>
      <c r="Q136" s="2">
        <v>0</v>
      </c>
      <c r="R136" s="1">
        <v>15.86</v>
      </c>
      <c r="S136" s="2">
        <v>30663.214701649918</v>
      </c>
      <c r="T136" s="2">
        <v>6435.8237500892055</v>
      </c>
      <c r="U136" s="2">
        <v>132.02888026073288</v>
      </c>
      <c r="V136" s="2">
        <v>722.75486982847292</v>
      </c>
      <c r="W136" s="2">
        <v>0</v>
      </c>
      <c r="X136" s="2">
        <v>0</v>
      </c>
      <c r="Y136" s="2">
        <v>0</v>
      </c>
      <c r="Z136" s="2">
        <v>5581.04</v>
      </c>
      <c r="AA136" s="2">
        <v>132.02888026073288</v>
      </c>
      <c r="AB136" s="2">
        <v>132.02888026073288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132.02888026073288</v>
      </c>
      <c r="AI136" s="2">
        <v>132.02888026073288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10">
        <f t="shared" si="10"/>
        <v>3.3699999999999992</v>
      </c>
      <c r="AP136" s="16">
        <f t="shared" si="11"/>
        <v>0</v>
      </c>
      <c r="AQ136" s="16">
        <f t="shared" si="12"/>
        <v>6515.4497821286386</v>
      </c>
    </row>
    <row r="137" spans="1:43" x14ac:dyDescent="0.25">
      <c r="A137" t="s">
        <v>616</v>
      </c>
      <c r="B137" t="s">
        <v>617</v>
      </c>
      <c r="C137" t="s">
        <v>629</v>
      </c>
      <c r="D137" t="s">
        <v>630</v>
      </c>
      <c r="E137" t="s">
        <v>7</v>
      </c>
      <c r="F137">
        <v>76</v>
      </c>
      <c r="G137">
        <v>0</v>
      </c>
      <c r="H137" s="2">
        <v>0</v>
      </c>
      <c r="I137" s="2">
        <v>0</v>
      </c>
      <c r="J137" s="2">
        <v>0</v>
      </c>
      <c r="K137" s="2">
        <v>0</v>
      </c>
      <c r="L137" s="1">
        <v>19.46</v>
      </c>
      <c r="M137" s="2">
        <v>114167.92267948033</v>
      </c>
      <c r="N137" s="2">
        <v>0</v>
      </c>
      <c r="O137" s="2">
        <v>0</v>
      </c>
      <c r="P137" s="2">
        <v>0</v>
      </c>
      <c r="Q137" s="2">
        <v>0</v>
      </c>
      <c r="R137" s="1">
        <v>22.81</v>
      </c>
      <c r="S137" s="2">
        <v>133821.70176356353</v>
      </c>
      <c r="T137" s="2">
        <v>55475.785880699528</v>
      </c>
      <c r="U137" s="2">
        <v>776.89165144590515</v>
      </c>
      <c r="V137" s="2">
        <v>3856.8542292536249</v>
      </c>
      <c r="W137" s="2">
        <v>36074.5</v>
      </c>
      <c r="X137" s="2">
        <v>0</v>
      </c>
      <c r="Y137" s="2">
        <v>0</v>
      </c>
      <c r="Z137" s="2">
        <v>14767.54</v>
      </c>
      <c r="AA137" s="2">
        <v>308714.8944744459</v>
      </c>
      <c r="AB137" s="2">
        <v>776.89165144590515</v>
      </c>
      <c r="AC137" s="2">
        <v>0</v>
      </c>
      <c r="AD137" s="15">
        <v>307938.00282300002</v>
      </c>
      <c r="AE137" s="2">
        <v>0</v>
      </c>
      <c r="AF137" s="2">
        <v>0</v>
      </c>
      <c r="AG137" s="2">
        <v>0</v>
      </c>
      <c r="AH137" s="2">
        <v>36851.391651445905</v>
      </c>
      <c r="AI137" s="2">
        <v>776.89165144590515</v>
      </c>
      <c r="AJ137" s="2">
        <v>0</v>
      </c>
      <c r="AK137" s="2">
        <v>36074.5</v>
      </c>
      <c r="AL137" s="2">
        <v>0</v>
      </c>
      <c r="AM137" s="2">
        <v>0</v>
      </c>
      <c r="AN137" s="2">
        <v>0</v>
      </c>
      <c r="AO137" s="10">
        <f t="shared" si="10"/>
        <v>3.3499999999999979</v>
      </c>
      <c r="AP137" s="16">
        <f t="shared" si="11"/>
        <v>0</v>
      </c>
      <c r="AQ137" s="16">
        <f t="shared" si="12"/>
        <v>19653.779084083202</v>
      </c>
    </row>
    <row r="138" spans="1:43" x14ac:dyDescent="0.25">
      <c r="A138" t="s">
        <v>744</v>
      </c>
      <c r="B138" t="s">
        <v>745</v>
      </c>
      <c r="C138" t="s">
        <v>689</v>
      </c>
      <c r="D138" t="s">
        <v>749</v>
      </c>
      <c r="E138" t="s">
        <v>7</v>
      </c>
      <c r="F138">
        <v>9</v>
      </c>
      <c r="G138">
        <v>0</v>
      </c>
      <c r="H138" s="2">
        <v>0</v>
      </c>
      <c r="I138" s="2">
        <v>0</v>
      </c>
      <c r="J138" s="2">
        <v>0</v>
      </c>
      <c r="K138" s="2">
        <v>0</v>
      </c>
      <c r="L138" s="1">
        <v>4.95</v>
      </c>
      <c r="M138" s="2">
        <v>19718.239075920003</v>
      </c>
      <c r="N138" s="2">
        <v>0</v>
      </c>
      <c r="O138" s="2">
        <v>0</v>
      </c>
      <c r="P138" s="2">
        <v>0</v>
      </c>
      <c r="Q138" s="2">
        <v>0</v>
      </c>
      <c r="R138" s="1">
        <v>8.2899999999999991</v>
      </c>
      <c r="S138" s="2">
        <v>33023.071098863998</v>
      </c>
      <c r="T138" s="2">
        <v>14359.734059596347</v>
      </c>
      <c r="U138" s="2">
        <v>1237.3067619422854</v>
      </c>
      <c r="V138" s="2">
        <v>855.34729765406121</v>
      </c>
      <c r="W138" s="2">
        <v>0</v>
      </c>
      <c r="X138" s="2">
        <v>0</v>
      </c>
      <c r="Y138" s="2">
        <v>0</v>
      </c>
      <c r="Z138" s="2">
        <v>12267.08</v>
      </c>
      <c r="AA138" s="2">
        <v>1237.3067619422854</v>
      </c>
      <c r="AB138" s="2">
        <v>1237.3067619422854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1237.3067619422854</v>
      </c>
      <c r="AI138" s="2">
        <v>1237.3067619422854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10">
        <f t="shared" si="10"/>
        <v>3.339999999999999</v>
      </c>
      <c r="AP138" s="16">
        <f t="shared" si="11"/>
        <v>0</v>
      </c>
      <c r="AQ138" s="16">
        <f t="shared" si="12"/>
        <v>13304.832022943996</v>
      </c>
    </row>
    <row r="139" spans="1:43" x14ac:dyDescent="0.25">
      <c r="A139" t="s">
        <v>793</v>
      </c>
      <c r="B139" t="s">
        <v>794</v>
      </c>
      <c r="C139" t="s">
        <v>806</v>
      </c>
      <c r="D139" t="s">
        <v>807</v>
      </c>
      <c r="E139" t="s">
        <v>19</v>
      </c>
      <c r="F139">
        <v>85</v>
      </c>
      <c r="G139">
        <v>39</v>
      </c>
      <c r="H139" s="2">
        <v>1763</v>
      </c>
      <c r="I139" s="2">
        <v>5024</v>
      </c>
      <c r="J139" s="2">
        <v>60418.01</v>
      </c>
      <c r="K139" s="2">
        <v>93798.080000000002</v>
      </c>
      <c r="L139" s="1">
        <v>52.940000000000005</v>
      </c>
      <c r="M139" s="2">
        <v>181629.43555116674</v>
      </c>
      <c r="N139" s="2">
        <v>3080</v>
      </c>
      <c r="O139" s="2">
        <v>7187</v>
      </c>
      <c r="P139" s="2">
        <v>112235.2</v>
      </c>
      <c r="Q139" s="2">
        <v>142374.47</v>
      </c>
      <c r="R139" s="1">
        <v>56.25</v>
      </c>
      <c r="S139" s="2">
        <v>192985.56384120003</v>
      </c>
      <c r="T139" s="2">
        <v>108878.11010100946</v>
      </c>
      <c r="U139" s="2">
        <v>-0.55071470605616923</v>
      </c>
      <c r="V139" s="2">
        <v>10063.790815715523</v>
      </c>
      <c r="W139" s="2">
        <v>0</v>
      </c>
      <c r="X139" s="2">
        <v>0</v>
      </c>
      <c r="Y139" s="2">
        <v>0</v>
      </c>
      <c r="Z139" s="2">
        <v>98814.87</v>
      </c>
      <c r="AA139" s="2">
        <v>-0.55071470605616923</v>
      </c>
      <c r="AB139" s="2">
        <v>-0.55071470605616923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-0.55071470605616923</v>
      </c>
      <c r="AI139" s="2">
        <v>-0.55071470605616923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10">
        <f t="shared" si="10"/>
        <v>3.3099999999999952</v>
      </c>
      <c r="AP139" s="16">
        <f t="shared" si="11"/>
        <v>100393.57999999999</v>
      </c>
      <c r="AQ139" s="16">
        <f t="shared" si="12"/>
        <v>11356.128290033288</v>
      </c>
    </row>
    <row r="140" spans="1:43" x14ac:dyDescent="0.25">
      <c r="A140" t="s">
        <v>710</v>
      </c>
      <c r="B140" t="s">
        <v>711</v>
      </c>
      <c r="C140" t="s">
        <v>712</v>
      </c>
      <c r="D140" t="s">
        <v>713</v>
      </c>
      <c r="E140" t="s">
        <v>7</v>
      </c>
      <c r="F140">
        <v>158</v>
      </c>
      <c r="G140">
        <v>0</v>
      </c>
      <c r="H140" s="2">
        <v>2559</v>
      </c>
      <c r="I140" s="2">
        <v>0</v>
      </c>
      <c r="J140" s="2">
        <v>87952.829999999987</v>
      </c>
      <c r="K140" s="2">
        <v>0</v>
      </c>
      <c r="L140" s="1">
        <v>34.369999999999997</v>
      </c>
      <c r="M140" s="2">
        <v>198271.95200688962</v>
      </c>
      <c r="N140" s="2">
        <v>4234</v>
      </c>
      <c r="O140" s="2">
        <v>0</v>
      </c>
      <c r="P140" s="2">
        <v>159367.76</v>
      </c>
      <c r="Q140" s="2">
        <v>0</v>
      </c>
      <c r="R140" s="1">
        <v>37.64</v>
      </c>
      <c r="S140" s="2">
        <v>217135.76588709126</v>
      </c>
      <c r="T140" s="2">
        <v>104169.70538655456</v>
      </c>
      <c r="U140" s="2">
        <v>477.65245929762023</v>
      </c>
      <c r="V140" s="2">
        <v>8587.8729272569344</v>
      </c>
      <c r="W140" s="2">
        <v>0</v>
      </c>
      <c r="X140" s="2">
        <v>0</v>
      </c>
      <c r="Y140" s="2">
        <v>16001.55</v>
      </c>
      <c r="Z140" s="2">
        <v>79102.63</v>
      </c>
      <c r="AA140" s="2">
        <v>16479.202459297619</v>
      </c>
      <c r="AB140" s="2">
        <v>477.65245929762023</v>
      </c>
      <c r="AC140" s="2">
        <v>0</v>
      </c>
      <c r="AD140" s="2">
        <v>0</v>
      </c>
      <c r="AE140" s="2">
        <v>0</v>
      </c>
      <c r="AF140" s="2">
        <v>16001.55</v>
      </c>
      <c r="AG140" s="2">
        <v>0</v>
      </c>
      <c r="AH140" s="2">
        <v>16479.202459297619</v>
      </c>
      <c r="AI140" s="2">
        <v>477.65245929762023</v>
      </c>
      <c r="AJ140" s="2">
        <v>0</v>
      </c>
      <c r="AK140" s="2">
        <v>0</v>
      </c>
      <c r="AL140" s="2">
        <v>0</v>
      </c>
      <c r="AM140" s="2">
        <v>16001.55</v>
      </c>
      <c r="AN140" s="2">
        <v>0</v>
      </c>
      <c r="AO140" s="10">
        <f t="shared" si="10"/>
        <v>3.2700000000000031</v>
      </c>
      <c r="AP140" s="16">
        <f t="shared" si="11"/>
        <v>71414.930000000022</v>
      </c>
      <c r="AQ140" s="16">
        <f t="shared" si="12"/>
        <v>18863.813880201633</v>
      </c>
    </row>
    <row r="141" spans="1:43" x14ac:dyDescent="0.25">
      <c r="A141" t="s">
        <v>451</v>
      </c>
      <c r="B141" t="s">
        <v>452</v>
      </c>
      <c r="C141" t="s">
        <v>336</v>
      </c>
      <c r="D141" t="s">
        <v>461</v>
      </c>
      <c r="E141" t="s">
        <v>19</v>
      </c>
      <c r="F141">
        <v>249</v>
      </c>
      <c r="G141">
        <v>113</v>
      </c>
      <c r="H141" s="2">
        <v>0</v>
      </c>
      <c r="I141" s="2">
        <v>0</v>
      </c>
      <c r="J141" s="2">
        <v>0</v>
      </c>
      <c r="K141" s="2">
        <v>0</v>
      </c>
      <c r="L141" s="1">
        <v>10.24</v>
      </c>
      <c r="M141" s="2">
        <v>755192.97893302271</v>
      </c>
      <c r="N141" s="2">
        <v>0</v>
      </c>
      <c r="O141" s="2">
        <v>0</v>
      </c>
      <c r="P141" s="2">
        <v>0</v>
      </c>
      <c r="Q141" s="2">
        <v>0</v>
      </c>
      <c r="R141" s="1">
        <v>13.34</v>
      </c>
      <c r="S141" s="2">
        <v>983815.85341469955</v>
      </c>
      <c r="T141" s="2">
        <v>223064.666795675</v>
      </c>
      <c r="U141" s="2">
        <v>715.16925884303055</v>
      </c>
      <c r="V141" s="2">
        <v>21718.867536831964</v>
      </c>
      <c r="W141" s="2">
        <v>0</v>
      </c>
      <c r="X141" s="2">
        <v>0</v>
      </c>
      <c r="Y141" s="2">
        <v>0</v>
      </c>
      <c r="Z141" s="2">
        <v>200630.63</v>
      </c>
      <c r="AA141" s="2">
        <v>715.16925884303055</v>
      </c>
      <c r="AB141" s="2">
        <v>715.16925884303055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715.16925884303055</v>
      </c>
      <c r="AI141" s="2">
        <v>715.16925884303055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10">
        <f t="shared" si="10"/>
        <v>3.0999999999999996</v>
      </c>
      <c r="AP141" s="16">
        <f t="shared" si="11"/>
        <v>0</v>
      </c>
      <c r="AQ141" s="16">
        <f t="shared" si="12"/>
        <v>228622.87448167684</v>
      </c>
    </row>
    <row r="142" spans="1:43" x14ac:dyDescent="0.25">
      <c r="A142" t="s">
        <v>484</v>
      </c>
      <c r="B142" t="s">
        <v>485</v>
      </c>
      <c r="C142" t="s">
        <v>501</v>
      </c>
      <c r="D142" t="s">
        <v>502</v>
      </c>
      <c r="E142" t="s">
        <v>7</v>
      </c>
      <c r="F142">
        <v>29</v>
      </c>
      <c r="G142">
        <v>0</v>
      </c>
      <c r="H142" s="2">
        <v>0</v>
      </c>
      <c r="I142" s="2">
        <v>0</v>
      </c>
      <c r="J142" s="2">
        <v>0</v>
      </c>
      <c r="K142" s="2">
        <v>0</v>
      </c>
      <c r="L142" s="1">
        <v>32.47</v>
      </c>
      <c r="M142" s="2">
        <v>102524.92682022144</v>
      </c>
      <c r="N142" s="2">
        <v>69</v>
      </c>
      <c r="O142" s="2">
        <v>0</v>
      </c>
      <c r="P142" s="2">
        <v>2447.4299999999998</v>
      </c>
      <c r="Q142" s="2">
        <v>0</v>
      </c>
      <c r="R142" s="1">
        <v>35.47</v>
      </c>
      <c r="S142" s="2">
        <v>111997.51014207744</v>
      </c>
      <c r="T142" s="2">
        <v>11384.532854377547</v>
      </c>
      <c r="U142" s="2">
        <v>218.6484112771941</v>
      </c>
      <c r="V142" s="2">
        <v>2595.9344431003515</v>
      </c>
      <c r="W142" s="2">
        <v>0</v>
      </c>
      <c r="X142" s="2">
        <v>0</v>
      </c>
      <c r="Y142" s="2">
        <v>0</v>
      </c>
      <c r="Z142" s="2">
        <v>8569.9500000000007</v>
      </c>
      <c r="AA142" s="2">
        <v>218.6484112771941</v>
      </c>
      <c r="AB142" s="2">
        <v>218.6484112771941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218.6484112771941</v>
      </c>
      <c r="AI142" s="2">
        <v>218.6484112771941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10">
        <f t="shared" si="10"/>
        <v>3</v>
      </c>
      <c r="AP142" s="16">
        <f t="shared" si="11"/>
        <v>2447.4299999999998</v>
      </c>
      <c r="AQ142" s="16">
        <f t="shared" si="12"/>
        <v>9472.5833218560001</v>
      </c>
    </row>
    <row r="143" spans="1:43" x14ac:dyDescent="0.25">
      <c r="A143" t="s">
        <v>8</v>
      </c>
      <c r="B143" t="s">
        <v>9</v>
      </c>
      <c r="C143" t="s">
        <v>10</v>
      </c>
      <c r="D143" t="s">
        <v>11</v>
      </c>
      <c r="E143" t="s">
        <v>7</v>
      </c>
      <c r="F143">
        <v>742</v>
      </c>
      <c r="G143">
        <v>0</v>
      </c>
      <c r="H143" s="2">
        <v>21141</v>
      </c>
      <c r="I143" s="2">
        <v>0</v>
      </c>
      <c r="J143" s="2">
        <v>741203.46000000008</v>
      </c>
      <c r="K143" s="2">
        <v>0</v>
      </c>
      <c r="L143" s="1">
        <v>35.06</v>
      </c>
      <c r="M143" s="2">
        <v>495588.35768567049</v>
      </c>
      <c r="N143" s="2">
        <v>30160</v>
      </c>
      <c r="O143" s="2">
        <v>0</v>
      </c>
      <c r="P143" s="2">
        <v>1146683.2000000002</v>
      </c>
      <c r="Q143" s="2">
        <v>0</v>
      </c>
      <c r="R143" s="1">
        <v>38.020000000000003</v>
      </c>
      <c r="S143" s="2">
        <v>537429.24584167695</v>
      </c>
      <c r="T143" s="2">
        <v>436335.87964727671</v>
      </c>
      <c r="U143" s="2">
        <v>113.57434727763757</v>
      </c>
      <c r="V143" s="2">
        <v>35721.745299999078</v>
      </c>
      <c r="W143" s="2">
        <v>0</v>
      </c>
      <c r="X143" s="2">
        <v>0</v>
      </c>
      <c r="Y143" s="2">
        <v>0</v>
      </c>
      <c r="Z143" s="2">
        <v>400500.56</v>
      </c>
      <c r="AA143" s="2">
        <v>113.57434727763757</v>
      </c>
      <c r="AB143" s="2">
        <v>113.57434727763757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113.57434727763757</v>
      </c>
      <c r="AI143" s="2">
        <v>113.57434727763757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10">
        <f t="shared" si="10"/>
        <v>2.9600000000000009</v>
      </c>
      <c r="AP143" s="16">
        <f t="shared" si="11"/>
        <v>405479.74000000011</v>
      </c>
      <c r="AQ143" s="16">
        <f t="shared" si="12"/>
        <v>41840.888156006462</v>
      </c>
    </row>
    <row r="144" spans="1:43" x14ac:dyDescent="0.25">
      <c r="A144" t="s">
        <v>176</v>
      </c>
      <c r="B144" t="s">
        <v>177</v>
      </c>
      <c r="C144" t="s">
        <v>864</v>
      </c>
      <c r="D144" t="s">
        <v>865</v>
      </c>
      <c r="E144" t="s">
        <v>7</v>
      </c>
      <c r="F144">
        <v>22</v>
      </c>
      <c r="G144">
        <v>0</v>
      </c>
      <c r="H144" s="2">
        <v>0</v>
      </c>
      <c r="I144" s="2">
        <v>0</v>
      </c>
      <c r="J144" s="2">
        <v>0</v>
      </c>
      <c r="K144" s="2">
        <v>0</v>
      </c>
      <c r="L144" s="1">
        <v>3.82</v>
      </c>
      <c r="M144" s="2">
        <v>11818.441863682559</v>
      </c>
      <c r="N144" s="2">
        <v>0</v>
      </c>
      <c r="O144" s="2">
        <v>0</v>
      </c>
      <c r="P144" s="2">
        <v>0</v>
      </c>
      <c r="Q144" s="2">
        <v>0</v>
      </c>
      <c r="R144" s="1">
        <v>6.77</v>
      </c>
      <c r="S144" s="2">
        <v>20945.24906207616</v>
      </c>
      <c r="T144" s="2">
        <v>19378.766645500535</v>
      </c>
      <c r="U144" s="2">
        <v>8378.118109857849</v>
      </c>
      <c r="V144" s="2">
        <v>1473.9185356426838</v>
      </c>
      <c r="W144" s="2">
        <v>0</v>
      </c>
      <c r="X144" s="2">
        <v>0</v>
      </c>
      <c r="Y144" s="2">
        <v>2177.6799999999998</v>
      </c>
      <c r="Z144" s="2">
        <v>7349.05</v>
      </c>
      <c r="AA144" s="2">
        <v>19521.017389357847</v>
      </c>
      <c r="AB144" s="2">
        <v>8378.118109857849</v>
      </c>
      <c r="AC144" s="2">
        <v>0</v>
      </c>
      <c r="AD144" s="15">
        <v>8965.2192794999992</v>
      </c>
      <c r="AE144" s="2">
        <v>0</v>
      </c>
      <c r="AF144" s="2">
        <v>2177.6799999999998</v>
      </c>
      <c r="AG144" s="2">
        <v>0</v>
      </c>
      <c r="AH144" s="2">
        <v>10555.798109857849</v>
      </c>
      <c r="AI144" s="2">
        <v>8378.118109857849</v>
      </c>
      <c r="AJ144" s="2">
        <v>0</v>
      </c>
      <c r="AK144" s="2">
        <v>0</v>
      </c>
      <c r="AL144" s="2">
        <v>0</v>
      </c>
      <c r="AM144" s="2">
        <v>2177.6799999999998</v>
      </c>
      <c r="AN144" s="2">
        <v>0</v>
      </c>
      <c r="AO144" s="10">
        <f t="shared" si="10"/>
        <v>2.9499999999999997</v>
      </c>
      <c r="AP144" s="16">
        <f t="shared" si="11"/>
        <v>0</v>
      </c>
      <c r="AQ144" s="16">
        <f t="shared" si="12"/>
        <v>9126.8071983936006</v>
      </c>
    </row>
    <row r="145" spans="1:43" x14ac:dyDescent="0.25">
      <c r="A145" t="s">
        <v>313</v>
      </c>
      <c r="B145" t="s">
        <v>314</v>
      </c>
      <c r="C145" t="s">
        <v>311</v>
      </c>
      <c r="D145" t="s">
        <v>312</v>
      </c>
      <c r="E145" t="s">
        <v>7</v>
      </c>
      <c r="F145">
        <v>96</v>
      </c>
      <c r="G145">
        <v>0</v>
      </c>
      <c r="H145" s="2">
        <v>3805</v>
      </c>
      <c r="I145" s="2">
        <v>0</v>
      </c>
      <c r="J145" s="2">
        <v>133631.59999999998</v>
      </c>
      <c r="K145" s="2">
        <v>0</v>
      </c>
      <c r="L145" s="1">
        <v>35.119999999999997</v>
      </c>
      <c r="M145" s="2">
        <v>57364.919783055353</v>
      </c>
      <c r="N145" s="2">
        <v>5133</v>
      </c>
      <c r="O145" s="2">
        <v>0</v>
      </c>
      <c r="P145" s="2">
        <v>195310.65</v>
      </c>
      <c r="Q145" s="2">
        <v>0</v>
      </c>
      <c r="R145" s="1">
        <v>38.049999999999997</v>
      </c>
      <c r="S145" s="2">
        <v>62150.774423270392</v>
      </c>
      <c r="T145" s="2">
        <v>67254.514259746647</v>
      </c>
      <c r="U145" s="2">
        <v>2528.6901956340298</v>
      </c>
      <c r="V145" s="2">
        <v>5682.5140641126263</v>
      </c>
      <c r="W145" s="2">
        <v>0</v>
      </c>
      <c r="X145" s="2">
        <v>0</v>
      </c>
      <c r="Y145" s="2">
        <v>0</v>
      </c>
      <c r="Z145" s="2">
        <v>59043.31</v>
      </c>
      <c r="AA145" s="2">
        <v>2528.6901956340298</v>
      </c>
      <c r="AB145" s="2">
        <v>2528.6901956340298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2528.6901956340298</v>
      </c>
      <c r="AI145" s="2">
        <v>2528.6901956340298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10">
        <f t="shared" si="10"/>
        <v>2.9299999999999997</v>
      </c>
      <c r="AP145" s="16">
        <f t="shared" si="11"/>
        <v>61679.050000000017</v>
      </c>
      <c r="AQ145" s="16">
        <f t="shared" si="12"/>
        <v>4785.8546402150387</v>
      </c>
    </row>
    <row r="146" spans="1:43" x14ac:dyDescent="0.25">
      <c r="A146" t="s">
        <v>565</v>
      </c>
      <c r="B146" t="s">
        <v>566</v>
      </c>
      <c r="C146" t="s">
        <v>483</v>
      </c>
      <c r="D146" t="s">
        <v>563</v>
      </c>
      <c r="E146" t="s">
        <v>7</v>
      </c>
      <c r="F146">
        <v>6</v>
      </c>
      <c r="G146">
        <v>0</v>
      </c>
      <c r="H146" s="2">
        <v>0</v>
      </c>
      <c r="I146" s="2">
        <v>0</v>
      </c>
      <c r="J146" s="2">
        <v>0</v>
      </c>
      <c r="K146" s="2">
        <v>0</v>
      </c>
      <c r="L146" s="1">
        <v>5.3</v>
      </c>
      <c r="M146" s="2">
        <v>13024.023322003201</v>
      </c>
      <c r="N146" s="2">
        <v>0</v>
      </c>
      <c r="O146" s="2">
        <v>0</v>
      </c>
      <c r="P146" s="2">
        <v>0</v>
      </c>
      <c r="Q146" s="2">
        <v>0</v>
      </c>
      <c r="R146" s="1">
        <v>8.2200000000000006</v>
      </c>
      <c r="S146" s="2">
        <v>20199.522963559684</v>
      </c>
      <c r="T146" s="2">
        <v>7018.4567770801223</v>
      </c>
      <c r="U146" s="2">
        <v>39.352592816387187</v>
      </c>
      <c r="V146" s="2">
        <v>678.55418426373444</v>
      </c>
      <c r="W146" s="2">
        <v>0</v>
      </c>
      <c r="X146" s="2">
        <v>0</v>
      </c>
      <c r="Y146" s="2">
        <v>0</v>
      </c>
      <c r="Z146" s="2">
        <v>6300.55</v>
      </c>
      <c r="AA146" s="2">
        <v>886.11902431638714</v>
      </c>
      <c r="AB146" s="2">
        <v>39.352592816387187</v>
      </c>
      <c r="AC146" s="2">
        <v>0</v>
      </c>
      <c r="AD146" s="15">
        <v>846.76643149999995</v>
      </c>
      <c r="AE146" s="2">
        <v>0</v>
      </c>
      <c r="AF146" s="2">
        <v>0</v>
      </c>
      <c r="AG146" s="2">
        <v>0</v>
      </c>
      <c r="AH146" s="2">
        <v>39.352592816387187</v>
      </c>
      <c r="AI146" s="2">
        <v>39.352592816387187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10">
        <f t="shared" si="10"/>
        <v>2.9200000000000008</v>
      </c>
      <c r="AP146" s="16">
        <f t="shared" si="11"/>
        <v>0</v>
      </c>
      <c r="AQ146" s="16">
        <f t="shared" si="12"/>
        <v>7175.4996415564838</v>
      </c>
    </row>
    <row r="147" spans="1:43" x14ac:dyDescent="0.25">
      <c r="A147" t="s">
        <v>574</v>
      </c>
      <c r="B147" t="s">
        <v>575</v>
      </c>
      <c r="C147" t="s">
        <v>588</v>
      </c>
      <c r="D147" t="s">
        <v>589</v>
      </c>
      <c r="E147" t="s">
        <v>7</v>
      </c>
      <c r="F147">
        <v>17</v>
      </c>
      <c r="G147">
        <v>0</v>
      </c>
      <c r="H147" s="2">
        <v>193</v>
      </c>
      <c r="I147" s="2">
        <v>0</v>
      </c>
      <c r="J147" s="2">
        <v>6133.54</v>
      </c>
      <c r="K147" s="2">
        <v>0</v>
      </c>
      <c r="L147" s="1">
        <v>31.78</v>
      </c>
      <c r="M147" s="2">
        <v>32409.003448281605</v>
      </c>
      <c r="N147" s="2">
        <v>498</v>
      </c>
      <c r="O147" s="2">
        <v>0</v>
      </c>
      <c r="P147" s="2">
        <v>17275.62</v>
      </c>
      <c r="Q147" s="2">
        <v>0</v>
      </c>
      <c r="R147" s="1">
        <v>34.69</v>
      </c>
      <c r="S147" s="2">
        <v>35376.599421676801</v>
      </c>
      <c r="T147" s="2">
        <v>13883.850763977325</v>
      </c>
      <c r="U147" s="2">
        <v>28.493932724744809</v>
      </c>
      <c r="V147" s="2">
        <v>1253.0368312525811</v>
      </c>
      <c r="W147" s="2">
        <v>0</v>
      </c>
      <c r="X147" s="2">
        <v>0</v>
      </c>
      <c r="Y147" s="2">
        <v>0</v>
      </c>
      <c r="Z147" s="2">
        <v>12602.32</v>
      </c>
      <c r="AA147" s="2">
        <v>28.493932724744809</v>
      </c>
      <c r="AB147" s="2">
        <v>28.493932724744809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28.493932724744809</v>
      </c>
      <c r="AI147" s="2">
        <v>28.493932724744809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10">
        <f t="shared" si="10"/>
        <v>2.9099999999999966</v>
      </c>
      <c r="AP147" s="16">
        <f t="shared" si="11"/>
        <v>11142.079999999998</v>
      </c>
      <c r="AQ147" s="16">
        <f t="shared" si="12"/>
        <v>2967.5959733951968</v>
      </c>
    </row>
    <row r="148" spans="1:43" x14ac:dyDescent="0.25">
      <c r="A148" t="s">
        <v>416</v>
      </c>
      <c r="B148" t="s">
        <v>417</v>
      </c>
      <c r="C148" t="s">
        <v>268</v>
      </c>
      <c r="D148" t="s">
        <v>420</v>
      </c>
      <c r="E148" t="s">
        <v>7</v>
      </c>
      <c r="F148">
        <v>13</v>
      </c>
      <c r="G148">
        <v>0</v>
      </c>
      <c r="H148" s="2">
        <v>0</v>
      </c>
      <c r="I148" s="2">
        <v>0</v>
      </c>
      <c r="J148" s="2">
        <v>0</v>
      </c>
      <c r="K148" s="2">
        <v>0</v>
      </c>
      <c r="L148" s="1">
        <v>8.2899999999999991</v>
      </c>
      <c r="M148" s="2">
        <v>32911.869227212803</v>
      </c>
      <c r="N148" s="2">
        <v>0</v>
      </c>
      <c r="O148" s="2">
        <v>0</v>
      </c>
      <c r="P148" s="2">
        <v>0</v>
      </c>
      <c r="Q148" s="2">
        <v>0</v>
      </c>
      <c r="R148" s="1">
        <v>11.19</v>
      </c>
      <c r="S148" s="2">
        <v>44425.068353740804</v>
      </c>
      <c r="T148" s="2">
        <v>11322.289143314898</v>
      </c>
      <c r="U148" s="2">
        <v>-6.9225889601511881E-2</v>
      </c>
      <c r="V148" s="2">
        <v>1120.4883692044987</v>
      </c>
      <c r="W148" s="2">
        <v>0</v>
      </c>
      <c r="X148" s="2">
        <v>0</v>
      </c>
      <c r="Y148" s="2">
        <v>0</v>
      </c>
      <c r="Z148" s="2">
        <v>10201.870000000001</v>
      </c>
      <c r="AA148" s="2">
        <v>-6.9225889601511881E-2</v>
      </c>
      <c r="AB148" s="2">
        <v>-6.9225889601511881E-2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-6.9225889601511881E-2</v>
      </c>
      <c r="AI148" s="2">
        <v>-6.9225889601511881E-2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10">
        <f t="shared" si="10"/>
        <v>2.9000000000000004</v>
      </c>
      <c r="AP148" s="16">
        <f t="shared" si="11"/>
        <v>0</v>
      </c>
      <c r="AQ148" s="16">
        <f t="shared" si="12"/>
        <v>11513.199126528001</v>
      </c>
    </row>
    <row r="149" spans="1:43" x14ac:dyDescent="0.25">
      <c r="A149" t="s">
        <v>574</v>
      </c>
      <c r="B149" t="s">
        <v>575</v>
      </c>
      <c r="C149" t="s">
        <v>527</v>
      </c>
      <c r="D149" t="s">
        <v>590</v>
      </c>
      <c r="E149" t="s">
        <v>7</v>
      </c>
      <c r="F149">
        <v>8</v>
      </c>
      <c r="G149">
        <v>0</v>
      </c>
      <c r="H149" s="2">
        <v>0</v>
      </c>
      <c r="I149" s="2">
        <v>0</v>
      </c>
      <c r="J149" s="2">
        <v>0</v>
      </c>
      <c r="K149" s="2">
        <v>0</v>
      </c>
      <c r="L149" s="1">
        <v>15.01</v>
      </c>
      <c r="M149" s="2">
        <v>27086.26412837952</v>
      </c>
      <c r="N149" s="2">
        <v>0</v>
      </c>
      <c r="O149" s="2">
        <v>0</v>
      </c>
      <c r="P149" s="2">
        <v>0</v>
      </c>
      <c r="Q149" s="2">
        <v>0</v>
      </c>
      <c r="R149" s="1">
        <v>17.899999999999999</v>
      </c>
      <c r="S149" s="2">
        <v>32301.407588140799</v>
      </c>
      <c r="T149" s="2">
        <v>4996.83719422984</v>
      </c>
      <c r="U149" s="2">
        <v>9.9732739275277709</v>
      </c>
      <c r="V149" s="2">
        <v>766.95392030231244</v>
      </c>
      <c r="W149" s="2">
        <v>0</v>
      </c>
      <c r="X149" s="2">
        <v>0</v>
      </c>
      <c r="Y149" s="2">
        <v>0</v>
      </c>
      <c r="Z149" s="2">
        <v>4219.91</v>
      </c>
      <c r="AA149" s="2">
        <v>9.9732739275277709</v>
      </c>
      <c r="AB149" s="2">
        <v>9.9732739275277709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9.9732739275277709</v>
      </c>
      <c r="AI149" s="2">
        <v>9.9732739275277709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10">
        <f t="shared" si="10"/>
        <v>2.8899999999999988</v>
      </c>
      <c r="AP149" s="16">
        <f t="shared" si="11"/>
        <v>0</v>
      </c>
      <c r="AQ149" s="16">
        <f t="shared" si="12"/>
        <v>5215.1434597612788</v>
      </c>
    </row>
    <row r="150" spans="1:43" x14ac:dyDescent="0.25">
      <c r="A150" t="s">
        <v>683</v>
      </c>
      <c r="B150" t="s">
        <v>684</v>
      </c>
      <c r="C150" t="s">
        <v>573</v>
      </c>
      <c r="D150" t="s">
        <v>690</v>
      </c>
      <c r="E150" t="s">
        <v>14</v>
      </c>
      <c r="F150">
        <v>0</v>
      </c>
      <c r="G150">
        <v>180</v>
      </c>
      <c r="H150" s="2">
        <v>0</v>
      </c>
      <c r="I150" s="2">
        <v>9594</v>
      </c>
      <c r="J150" s="2">
        <v>0</v>
      </c>
      <c r="K150" s="2">
        <v>156478.13999999998</v>
      </c>
      <c r="L150" s="1">
        <v>16.309999999999999</v>
      </c>
      <c r="M150" s="2">
        <v>225505.55017089794</v>
      </c>
      <c r="N150" s="2">
        <v>0</v>
      </c>
      <c r="O150" s="2">
        <v>15302</v>
      </c>
      <c r="P150" s="2">
        <v>0</v>
      </c>
      <c r="Q150" s="2">
        <v>293186.32</v>
      </c>
      <c r="R150" s="1">
        <v>19.16</v>
      </c>
      <c r="S150" s="2">
        <v>264910.26004134916</v>
      </c>
      <c r="T150" s="2">
        <v>177339.10755950163</v>
      </c>
      <c r="U150" s="2">
        <v>648.04892997356365</v>
      </c>
      <c r="V150" s="2">
        <v>12658.898629528065</v>
      </c>
      <c r="W150" s="2">
        <v>0</v>
      </c>
      <c r="X150" s="2">
        <v>0</v>
      </c>
      <c r="Y150" s="2">
        <v>4231.74</v>
      </c>
      <c r="Z150" s="2">
        <v>159800.42000000001</v>
      </c>
      <c r="AA150" s="2">
        <v>4879.7889299735634</v>
      </c>
      <c r="AB150" s="2">
        <v>648.04892997356365</v>
      </c>
      <c r="AC150" s="2">
        <v>0</v>
      </c>
      <c r="AD150" s="2">
        <v>0</v>
      </c>
      <c r="AE150" s="2">
        <v>0</v>
      </c>
      <c r="AF150" s="2">
        <v>4231.74</v>
      </c>
      <c r="AG150" s="2">
        <v>0</v>
      </c>
      <c r="AH150" s="2">
        <v>4879.7889299735634</v>
      </c>
      <c r="AI150" s="2">
        <v>648.04892997356365</v>
      </c>
      <c r="AJ150" s="2">
        <v>0</v>
      </c>
      <c r="AK150" s="2">
        <v>0</v>
      </c>
      <c r="AL150" s="2">
        <v>0</v>
      </c>
      <c r="AM150" s="2">
        <v>4231.74</v>
      </c>
      <c r="AN150" s="2">
        <v>0</v>
      </c>
      <c r="AO150" s="10">
        <f t="shared" si="10"/>
        <v>2.8500000000000014</v>
      </c>
      <c r="AP150" s="16">
        <f t="shared" si="11"/>
        <v>136708.18000000002</v>
      </c>
      <c r="AQ150" s="16">
        <f t="shared" si="12"/>
        <v>39404.709870451217</v>
      </c>
    </row>
    <row r="151" spans="1:43" x14ac:dyDescent="0.25">
      <c r="A151" t="s">
        <v>720</v>
      </c>
      <c r="B151" t="s">
        <v>721</v>
      </c>
      <c r="C151" t="s">
        <v>640</v>
      </c>
      <c r="D151" t="s">
        <v>737</v>
      </c>
      <c r="E151" t="s">
        <v>7</v>
      </c>
      <c r="F151">
        <v>9</v>
      </c>
      <c r="G151">
        <v>0</v>
      </c>
      <c r="H151" s="2">
        <v>0</v>
      </c>
      <c r="I151" s="2">
        <v>0</v>
      </c>
      <c r="J151" s="2">
        <v>0</v>
      </c>
      <c r="K151" s="2">
        <v>0</v>
      </c>
      <c r="L151" s="1">
        <v>5.33</v>
      </c>
      <c r="M151" s="2">
        <v>14595.026783800324</v>
      </c>
      <c r="N151" s="2">
        <v>0</v>
      </c>
      <c r="O151" s="2">
        <v>0</v>
      </c>
      <c r="P151" s="2">
        <v>0</v>
      </c>
      <c r="Q151" s="2">
        <v>0</v>
      </c>
      <c r="R151" s="1">
        <v>8.14</v>
      </c>
      <c r="S151" s="2">
        <v>22289.590622914566</v>
      </c>
      <c r="T151" s="2">
        <v>7765.1749035654029</v>
      </c>
      <c r="U151" s="2">
        <v>313.95338620338407</v>
      </c>
      <c r="V151" s="2">
        <v>811.15151736201949</v>
      </c>
      <c r="W151" s="2">
        <v>0</v>
      </c>
      <c r="X151" s="2">
        <v>0</v>
      </c>
      <c r="Y151" s="2">
        <v>0</v>
      </c>
      <c r="Z151" s="2">
        <v>6640.07</v>
      </c>
      <c r="AA151" s="2">
        <v>313.95338620338407</v>
      </c>
      <c r="AB151" s="2">
        <v>313.95338620338407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313.95338620338407</v>
      </c>
      <c r="AI151" s="2">
        <v>313.95338620338407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10">
        <f t="shared" si="10"/>
        <v>2.8100000000000005</v>
      </c>
      <c r="AP151" s="16">
        <f t="shared" si="11"/>
        <v>0</v>
      </c>
      <c r="AQ151" s="16">
        <f t="shared" si="12"/>
        <v>7694.563839114242</v>
      </c>
    </row>
    <row r="152" spans="1:43" x14ac:dyDescent="0.25">
      <c r="A152" t="s">
        <v>272</v>
      </c>
      <c r="B152" t="s">
        <v>273</v>
      </c>
      <c r="C152" t="s">
        <v>932</v>
      </c>
      <c r="D152" t="s">
        <v>933</v>
      </c>
      <c r="E152" t="s">
        <v>19</v>
      </c>
      <c r="F152">
        <v>277</v>
      </c>
      <c r="G152">
        <v>73</v>
      </c>
      <c r="H152" s="2">
        <v>0</v>
      </c>
      <c r="I152" s="2">
        <v>0</v>
      </c>
      <c r="J152" s="2">
        <v>0</v>
      </c>
      <c r="K152" s="2">
        <v>0</v>
      </c>
      <c r="L152" s="1">
        <v>40.93</v>
      </c>
      <c r="M152" s="2">
        <v>885875.63673366141</v>
      </c>
      <c r="N152" s="2">
        <v>0</v>
      </c>
      <c r="O152" s="2">
        <v>0</v>
      </c>
      <c r="P152" s="2">
        <v>0</v>
      </c>
      <c r="Q152" s="2">
        <v>0</v>
      </c>
      <c r="R152" s="1">
        <v>43.71</v>
      </c>
      <c r="S152" s="2">
        <v>946045.05452304776</v>
      </c>
      <c r="T152" s="2">
        <v>57167.036702287573</v>
      </c>
      <c r="U152" s="2">
        <v>2960.3177192197254</v>
      </c>
      <c r="V152" s="2">
        <v>20685.508983067844</v>
      </c>
      <c r="W152" s="2">
        <v>0</v>
      </c>
      <c r="X152" s="2">
        <v>0</v>
      </c>
      <c r="Y152" s="2">
        <v>0</v>
      </c>
      <c r="Z152" s="2">
        <v>33521.21</v>
      </c>
      <c r="AA152" s="2">
        <v>2960.3177192197254</v>
      </c>
      <c r="AB152" s="2">
        <v>2960.3177192197254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2960.3177192197254</v>
      </c>
      <c r="AI152" s="2">
        <v>2960.3177192197254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10">
        <f t="shared" si="10"/>
        <v>2.7800000000000011</v>
      </c>
      <c r="AP152" s="16">
        <f t="shared" si="11"/>
        <v>0</v>
      </c>
      <c r="AQ152" s="16">
        <f t="shared" si="12"/>
        <v>60169.417789386353</v>
      </c>
    </row>
    <row r="153" spans="1:43" x14ac:dyDescent="0.25">
      <c r="A153" t="s">
        <v>150</v>
      </c>
      <c r="B153" t="s">
        <v>151</v>
      </c>
      <c r="C153" t="s">
        <v>930</v>
      </c>
      <c r="D153" t="s">
        <v>931</v>
      </c>
      <c r="E153" t="s">
        <v>7</v>
      </c>
      <c r="F153">
        <v>2</v>
      </c>
      <c r="G153">
        <v>0</v>
      </c>
      <c r="H153" s="2">
        <v>0</v>
      </c>
      <c r="I153" s="2">
        <v>0</v>
      </c>
      <c r="J153" s="2">
        <v>0</v>
      </c>
      <c r="K153" s="2">
        <v>0</v>
      </c>
      <c r="L153" s="1">
        <v>2.98</v>
      </c>
      <c r="M153" s="2">
        <v>5791.8029517619198</v>
      </c>
      <c r="N153" s="2">
        <v>0</v>
      </c>
      <c r="O153" s="2">
        <v>0</v>
      </c>
      <c r="P153" s="2">
        <v>0</v>
      </c>
      <c r="Q153" s="2">
        <v>0</v>
      </c>
      <c r="R153" s="1">
        <v>5.76</v>
      </c>
      <c r="S153" s="2">
        <v>11194.894296023042</v>
      </c>
      <c r="T153" s="2">
        <v>5691.940500677948</v>
      </c>
      <c r="U153" s="2">
        <v>349.49259281638751</v>
      </c>
      <c r="V153" s="2">
        <v>590.14790786156061</v>
      </c>
      <c r="W153" s="2">
        <v>0</v>
      </c>
      <c r="X153" s="2">
        <v>0</v>
      </c>
      <c r="Y153" s="2">
        <v>0</v>
      </c>
      <c r="Z153" s="2">
        <v>4752.3</v>
      </c>
      <c r="AA153" s="2">
        <v>349.49259281638751</v>
      </c>
      <c r="AB153" s="2">
        <v>349.49259281638751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349.49259281638751</v>
      </c>
      <c r="AI153" s="2">
        <v>349.49259281638751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10">
        <f t="shared" si="10"/>
        <v>2.78</v>
      </c>
      <c r="AP153" s="16">
        <f t="shared" si="11"/>
        <v>0</v>
      </c>
      <c r="AQ153" s="16">
        <f t="shared" si="12"/>
        <v>5403.0913442611218</v>
      </c>
    </row>
    <row r="154" spans="1:43" x14ac:dyDescent="0.25">
      <c r="A154" t="s">
        <v>202</v>
      </c>
      <c r="B154" t="s">
        <v>203</v>
      </c>
      <c r="C154" t="s">
        <v>105</v>
      </c>
      <c r="D154" t="s">
        <v>218</v>
      </c>
      <c r="E154" t="s">
        <v>19</v>
      </c>
      <c r="F154">
        <v>27</v>
      </c>
      <c r="G154">
        <v>17</v>
      </c>
      <c r="H154" s="2">
        <v>1573</v>
      </c>
      <c r="I154" s="2">
        <v>5227</v>
      </c>
      <c r="J154" s="2">
        <v>52365.17</v>
      </c>
      <c r="K154" s="2">
        <v>96908.58</v>
      </c>
      <c r="L154" s="1">
        <v>51.83</v>
      </c>
      <c r="M154" s="2">
        <v>46471.442455624318</v>
      </c>
      <c r="N154" s="2">
        <v>2187</v>
      </c>
      <c r="O154" s="2">
        <v>6783</v>
      </c>
      <c r="P154" s="2">
        <v>76807.439999999988</v>
      </c>
      <c r="Q154" s="2">
        <v>132065.00999999998</v>
      </c>
      <c r="R154" s="1">
        <v>54.589999999999996</v>
      </c>
      <c r="S154" s="2">
        <v>48946.093838559362</v>
      </c>
      <c r="T154" s="2">
        <v>61534.102602814928</v>
      </c>
      <c r="U154" s="2">
        <v>1141.8999879466792</v>
      </c>
      <c r="V154" s="2">
        <v>6049.9326148682503</v>
      </c>
      <c r="W154" s="2">
        <v>0</v>
      </c>
      <c r="X154" s="2">
        <v>0</v>
      </c>
      <c r="Y154" s="2">
        <v>0</v>
      </c>
      <c r="Z154" s="2">
        <v>54342.27</v>
      </c>
      <c r="AA154" s="2">
        <v>1141.8999879466792</v>
      </c>
      <c r="AB154" s="2">
        <v>1141.8999879466792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1141.8999879466792</v>
      </c>
      <c r="AI154" s="2">
        <v>1141.8999879466792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10">
        <f t="shared" si="10"/>
        <v>2.759999999999998</v>
      </c>
      <c r="AP154" s="16">
        <f t="shared" si="11"/>
        <v>59598.699999999953</v>
      </c>
      <c r="AQ154" s="16">
        <f t="shared" si="12"/>
        <v>2474.6513829350442</v>
      </c>
    </row>
    <row r="155" spans="1:43" x14ac:dyDescent="0.25">
      <c r="A155" t="s">
        <v>574</v>
      </c>
      <c r="B155" t="s">
        <v>575</v>
      </c>
      <c r="C155" t="s">
        <v>514</v>
      </c>
      <c r="D155" t="s">
        <v>572</v>
      </c>
      <c r="E155" t="s">
        <v>7</v>
      </c>
      <c r="F155">
        <v>454</v>
      </c>
      <c r="G155">
        <v>0</v>
      </c>
      <c r="H155" s="2">
        <v>12831</v>
      </c>
      <c r="I155" s="2">
        <v>0</v>
      </c>
      <c r="J155" s="2">
        <v>453190.92</v>
      </c>
      <c r="K155" s="2">
        <v>0</v>
      </c>
      <c r="L155" s="1">
        <v>35.32</v>
      </c>
      <c r="M155" s="2">
        <v>332156.99269672704</v>
      </c>
      <c r="N155" s="2">
        <v>18216</v>
      </c>
      <c r="O155" s="2">
        <v>0</v>
      </c>
      <c r="P155" s="2">
        <v>692025.84000000008</v>
      </c>
      <c r="Q155" s="2">
        <v>0</v>
      </c>
      <c r="R155" s="1">
        <v>37.99</v>
      </c>
      <c r="S155" s="2">
        <v>357266.25573467335</v>
      </c>
      <c r="T155" s="2">
        <v>268321.10512713995</v>
      </c>
      <c r="U155" s="2">
        <v>11153.863553581323</v>
      </c>
      <c r="V155" s="2">
        <v>22329.171573558633</v>
      </c>
      <c r="W155" s="2">
        <v>0</v>
      </c>
      <c r="X155" s="2">
        <v>0</v>
      </c>
      <c r="Y155" s="2">
        <v>0</v>
      </c>
      <c r="Z155" s="2">
        <v>234838.07</v>
      </c>
      <c r="AA155" s="2">
        <v>11153.863553581323</v>
      </c>
      <c r="AB155" s="2">
        <v>11153.863553581323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11153.863553581323</v>
      </c>
      <c r="AI155" s="2">
        <v>11153.863553581323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10">
        <f t="shared" si="10"/>
        <v>2.6700000000000017</v>
      </c>
      <c r="AP155" s="16">
        <f t="shared" si="11"/>
        <v>238834.9200000001</v>
      </c>
      <c r="AQ155" s="16">
        <f t="shared" si="12"/>
        <v>25109.263037946308</v>
      </c>
    </row>
    <row r="156" spans="1:43" x14ac:dyDescent="0.25">
      <c r="A156" t="s">
        <v>754</v>
      </c>
      <c r="B156" t="s">
        <v>755</v>
      </c>
      <c r="C156" t="s">
        <v>756</v>
      </c>
      <c r="D156" t="s">
        <v>757</v>
      </c>
      <c r="E156" t="s">
        <v>14</v>
      </c>
      <c r="F156">
        <v>0</v>
      </c>
      <c r="G156">
        <v>117</v>
      </c>
      <c r="H156" s="2">
        <v>0</v>
      </c>
      <c r="I156" s="2">
        <v>9167</v>
      </c>
      <c r="J156" s="2">
        <v>0</v>
      </c>
      <c r="K156" s="2">
        <v>145663.63</v>
      </c>
      <c r="L156" s="1">
        <v>15.89</v>
      </c>
      <c r="M156" s="2">
        <v>131657.91685986242</v>
      </c>
      <c r="N156" s="2">
        <v>0</v>
      </c>
      <c r="O156" s="2">
        <v>12620</v>
      </c>
      <c r="P156" s="2">
        <v>0</v>
      </c>
      <c r="Q156" s="2">
        <v>234227.19999999998</v>
      </c>
      <c r="R156" s="1">
        <v>18.559999999999999</v>
      </c>
      <c r="S156" s="2">
        <v>153780.42397224961</v>
      </c>
      <c r="T156" s="2">
        <v>109621.45263261866</v>
      </c>
      <c r="U156" s="2">
        <v>1209.8418892811169</v>
      </c>
      <c r="V156" s="2">
        <v>9579.9007433375391</v>
      </c>
      <c r="W156" s="2">
        <v>0</v>
      </c>
      <c r="X156" s="2">
        <v>0</v>
      </c>
      <c r="Y156" s="2">
        <v>0</v>
      </c>
      <c r="Z156" s="2">
        <v>98831.71</v>
      </c>
      <c r="AA156" s="2">
        <v>19093.744343281116</v>
      </c>
      <c r="AB156" s="2">
        <v>1209.8418892811169</v>
      </c>
      <c r="AC156" s="2">
        <v>0</v>
      </c>
      <c r="AD156" s="15">
        <v>17883.902453999999</v>
      </c>
      <c r="AE156" s="2">
        <v>0</v>
      </c>
      <c r="AF156" s="2">
        <v>0</v>
      </c>
      <c r="AG156" s="2">
        <v>0</v>
      </c>
      <c r="AH156" s="2">
        <v>1209.8418892811169</v>
      </c>
      <c r="AI156" s="2">
        <v>1209.8418892811169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10">
        <f t="shared" si="10"/>
        <v>2.6699999999999982</v>
      </c>
      <c r="AP156" s="16">
        <f t="shared" si="11"/>
        <v>88563.569999999978</v>
      </c>
      <c r="AQ156" s="16">
        <f t="shared" si="12"/>
        <v>22122.507112387189</v>
      </c>
    </row>
    <row r="157" spans="1:43" x14ac:dyDescent="0.25">
      <c r="A157" t="s">
        <v>8</v>
      </c>
      <c r="B157" t="s">
        <v>9</v>
      </c>
      <c r="C157" t="s">
        <v>12</v>
      </c>
      <c r="D157" t="s">
        <v>13</v>
      </c>
      <c r="E157" t="s">
        <v>14</v>
      </c>
      <c r="F157">
        <v>0</v>
      </c>
      <c r="G157">
        <v>346</v>
      </c>
      <c r="H157" s="2">
        <v>0</v>
      </c>
      <c r="I157" s="2">
        <v>20813</v>
      </c>
      <c r="J157" s="2">
        <v>0</v>
      </c>
      <c r="K157" s="2">
        <v>349866.52999999997</v>
      </c>
      <c r="L157" s="1">
        <v>16.809999999999999</v>
      </c>
      <c r="M157" s="2">
        <v>331224.14105069183</v>
      </c>
      <c r="N157" s="2">
        <v>0</v>
      </c>
      <c r="O157" s="2">
        <v>31116</v>
      </c>
      <c r="P157" s="2">
        <v>0</v>
      </c>
      <c r="Q157" s="2">
        <v>605206.19999999995</v>
      </c>
      <c r="R157" s="1">
        <v>19.45</v>
      </c>
      <c r="S157" s="2">
        <v>383242.68551076483</v>
      </c>
      <c r="T157" s="2">
        <v>301977.74770766293</v>
      </c>
      <c r="U157" s="2">
        <v>636.27339584572474</v>
      </c>
      <c r="V157" s="2">
        <v>22098.144311817203</v>
      </c>
      <c r="W157" s="2">
        <v>0</v>
      </c>
      <c r="X157" s="2">
        <v>0</v>
      </c>
      <c r="Y157" s="2">
        <v>0</v>
      </c>
      <c r="Z157" s="2">
        <v>279243.33</v>
      </c>
      <c r="AA157" s="2">
        <v>636.27339584572474</v>
      </c>
      <c r="AB157" s="2">
        <v>636.27339584572474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636.27339584572474</v>
      </c>
      <c r="AI157" s="2">
        <v>636.27339584572474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10">
        <f t="shared" si="10"/>
        <v>2.6400000000000006</v>
      </c>
      <c r="AP157" s="16">
        <f t="shared" si="11"/>
        <v>255339.66999999998</v>
      </c>
      <c r="AQ157" s="16">
        <f t="shared" si="12"/>
        <v>52018.544460072997</v>
      </c>
    </row>
    <row r="158" spans="1:43" x14ac:dyDescent="0.25">
      <c r="A158" t="s">
        <v>89</v>
      </c>
      <c r="B158" t="s">
        <v>90</v>
      </c>
      <c r="C158" t="s">
        <v>91</v>
      </c>
      <c r="D158" t="s">
        <v>92</v>
      </c>
      <c r="E158" t="s">
        <v>7</v>
      </c>
      <c r="F158">
        <v>83</v>
      </c>
      <c r="G158">
        <v>0</v>
      </c>
      <c r="H158" s="2">
        <v>0</v>
      </c>
      <c r="I158" s="2">
        <v>0</v>
      </c>
      <c r="J158" s="2">
        <v>0</v>
      </c>
      <c r="K158" s="2">
        <v>0</v>
      </c>
      <c r="L158" s="1">
        <v>7.55</v>
      </c>
      <c r="M158" s="2">
        <v>173870.85650618881</v>
      </c>
      <c r="N158" s="2">
        <v>0</v>
      </c>
      <c r="O158" s="2">
        <v>0</v>
      </c>
      <c r="P158" s="2">
        <v>0</v>
      </c>
      <c r="Q158" s="2">
        <v>0</v>
      </c>
      <c r="R158" s="1">
        <v>10.17</v>
      </c>
      <c r="S158" s="2">
        <v>234207.49810171392</v>
      </c>
      <c r="T158" s="2">
        <v>59139.366090285905</v>
      </c>
      <c r="U158" s="2">
        <v>353.0924735839435</v>
      </c>
      <c r="V158" s="2">
        <v>5153.3236167019622</v>
      </c>
      <c r="W158" s="2">
        <v>0</v>
      </c>
      <c r="X158" s="2">
        <v>0</v>
      </c>
      <c r="Y158" s="2">
        <v>0</v>
      </c>
      <c r="Z158" s="2">
        <v>53632.95</v>
      </c>
      <c r="AA158" s="2">
        <v>103657.40150458395</v>
      </c>
      <c r="AB158" s="2">
        <v>353.0924735839435</v>
      </c>
      <c r="AC158" s="2">
        <v>0</v>
      </c>
      <c r="AD158" s="15">
        <v>103304.309031</v>
      </c>
      <c r="AE158" s="2">
        <v>0</v>
      </c>
      <c r="AF158" s="2">
        <v>0</v>
      </c>
      <c r="AG158" s="2">
        <v>0</v>
      </c>
      <c r="AH158" s="2">
        <v>353.0924735839435</v>
      </c>
      <c r="AI158" s="2">
        <v>353.0924735839435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10">
        <f t="shared" si="10"/>
        <v>2.62</v>
      </c>
      <c r="AP158" s="16">
        <f t="shared" si="11"/>
        <v>0</v>
      </c>
      <c r="AQ158" s="16">
        <f t="shared" si="12"/>
        <v>60336.641595525114</v>
      </c>
    </row>
    <row r="159" spans="1:43" x14ac:dyDescent="0.25">
      <c r="A159" t="s">
        <v>574</v>
      </c>
      <c r="B159" t="s">
        <v>575</v>
      </c>
      <c r="C159" t="s">
        <v>576</v>
      </c>
      <c r="D159" t="s">
        <v>577</v>
      </c>
      <c r="E159" t="s">
        <v>14</v>
      </c>
      <c r="F159">
        <v>0</v>
      </c>
      <c r="G159">
        <v>208</v>
      </c>
      <c r="H159" s="2">
        <v>0</v>
      </c>
      <c r="I159" s="2">
        <v>11274</v>
      </c>
      <c r="J159" s="2">
        <v>0</v>
      </c>
      <c r="K159" s="2">
        <v>184217.16</v>
      </c>
      <c r="L159" s="1">
        <v>16.34</v>
      </c>
      <c r="M159" s="2">
        <v>268643.82029572222</v>
      </c>
      <c r="N159" s="2">
        <v>0</v>
      </c>
      <c r="O159" s="2">
        <v>17812</v>
      </c>
      <c r="P159" s="2">
        <v>0</v>
      </c>
      <c r="Q159" s="2">
        <v>337537.39999999997</v>
      </c>
      <c r="R159" s="1">
        <v>18.95</v>
      </c>
      <c r="S159" s="2">
        <v>311554.49171382718</v>
      </c>
      <c r="T159" s="2">
        <v>202369.41117976344</v>
      </c>
      <c r="U159" s="2">
        <v>10021.867832369637</v>
      </c>
      <c r="V159" s="2">
        <v>14723.313347393791</v>
      </c>
      <c r="W159" s="2">
        <v>0</v>
      </c>
      <c r="X159" s="2">
        <v>0</v>
      </c>
      <c r="Y159" s="2">
        <v>0</v>
      </c>
      <c r="Z159" s="2">
        <v>177624.23</v>
      </c>
      <c r="AA159" s="2">
        <v>10021.867832369637</v>
      </c>
      <c r="AB159" s="2">
        <v>10021.867832369637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10021.867832369637</v>
      </c>
      <c r="AI159" s="2">
        <v>10021.867832369637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10">
        <f t="shared" si="10"/>
        <v>2.6099999999999994</v>
      </c>
      <c r="AP159" s="16">
        <f t="shared" si="11"/>
        <v>153320.23999999996</v>
      </c>
      <c r="AQ159" s="16">
        <f t="shared" si="12"/>
        <v>42910.671418104961</v>
      </c>
    </row>
    <row r="160" spans="1:43" x14ac:dyDescent="0.25">
      <c r="A160" t="s">
        <v>44</v>
      </c>
      <c r="B160" t="s">
        <v>45</v>
      </c>
      <c r="C160" t="s">
        <v>60</v>
      </c>
      <c r="D160" t="s">
        <v>61</v>
      </c>
      <c r="E160" t="s">
        <v>7</v>
      </c>
      <c r="F160">
        <v>6</v>
      </c>
      <c r="G160">
        <v>0</v>
      </c>
      <c r="H160" s="2">
        <v>0</v>
      </c>
      <c r="I160" s="2">
        <v>0</v>
      </c>
      <c r="J160" s="2">
        <v>0</v>
      </c>
      <c r="K160" s="2">
        <v>0</v>
      </c>
      <c r="L160" s="1">
        <v>20.63</v>
      </c>
      <c r="M160" s="2">
        <v>27062.272897194238</v>
      </c>
      <c r="N160" s="2">
        <v>0</v>
      </c>
      <c r="O160" s="2">
        <v>0</v>
      </c>
      <c r="P160" s="2">
        <v>0</v>
      </c>
      <c r="Q160" s="2">
        <v>0</v>
      </c>
      <c r="R160" s="1">
        <v>23.12</v>
      </c>
      <c r="S160" s="2">
        <v>30328.635452405761</v>
      </c>
      <c r="T160" s="2">
        <v>3115.5516123943385</v>
      </c>
      <c r="U160" s="2">
        <v>49.717428130603821</v>
      </c>
      <c r="V160" s="2">
        <v>678.55418426373444</v>
      </c>
      <c r="W160" s="2">
        <v>0</v>
      </c>
      <c r="X160" s="2">
        <v>0</v>
      </c>
      <c r="Y160" s="2">
        <v>0</v>
      </c>
      <c r="Z160" s="2">
        <v>2387.2800000000002</v>
      </c>
      <c r="AA160" s="2">
        <v>12932.910850130602</v>
      </c>
      <c r="AB160" s="2">
        <v>49.717428130603821</v>
      </c>
      <c r="AC160" s="2">
        <v>0</v>
      </c>
      <c r="AD160" s="15">
        <v>12883.193421999998</v>
      </c>
      <c r="AE160" s="2">
        <v>0</v>
      </c>
      <c r="AF160" s="2">
        <v>0</v>
      </c>
      <c r="AG160" s="2">
        <v>0</v>
      </c>
      <c r="AH160" s="2">
        <v>49.717428130603821</v>
      </c>
      <c r="AI160" s="2">
        <v>49.717428130603821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10">
        <f t="shared" si="10"/>
        <v>2.490000000000002</v>
      </c>
      <c r="AP160" s="16">
        <f t="shared" si="11"/>
        <v>0</v>
      </c>
      <c r="AQ160" s="16">
        <f t="shared" si="12"/>
        <v>3266.3625552115227</v>
      </c>
    </row>
    <row r="161" spans="1:43" x14ac:dyDescent="0.25">
      <c r="A161" t="s">
        <v>357</v>
      </c>
      <c r="B161" t="s">
        <v>358</v>
      </c>
      <c r="C161" t="s">
        <v>362</v>
      </c>
      <c r="D161" t="s">
        <v>363</v>
      </c>
      <c r="E161" t="s">
        <v>7</v>
      </c>
      <c r="F161">
        <v>1382</v>
      </c>
      <c r="G161">
        <v>0</v>
      </c>
      <c r="H161" s="2">
        <v>42852</v>
      </c>
      <c r="I161" s="2">
        <v>0</v>
      </c>
      <c r="J161" s="2">
        <v>1457825.04</v>
      </c>
      <c r="K161" s="2">
        <v>0</v>
      </c>
      <c r="L161" s="1">
        <v>34.020000000000003</v>
      </c>
      <c r="M161" s="2">
        <v>718992.87306997261</v>
      </c>
      <c r="N161" s="2">
        <v>56732</v>
      </c>
      <c r="O161" s="2">
        <v>0</v>
      </c>
      <c r="P161" s="2">
        <v>2069583.3599999999</v>
      </c>
      <c r="Q161" s="2">
        <v>0</v>
      </c>
      <c r="R161" s="1">
        <v>36.479999999999997</v>
      </c>
      <c r="S161" s="2">
        <v>770983.5393766195</v>
      </c>
      <c r="T161" s="2">
        <v>647453.29333458911</v>
      </c>
      <c r="U161" s="2">
        <v>2294.0476877723122</v>
      </c>
      <c r="V161" s="2">
        <v>66387.185646816768</v>
      </c>
      <c r="W161" s="2">
        <v>0</v>
      </c>
      <c r="X161" s="2">
        <v>0</v>
      </c>
      <c r="Y161" s="2">
        <v>0</v>
      </c>
      <c r="Z161" s="2">
        <v>578772.06000000006</v>
      </c>
      <c r="AA161" s="2">
        <v>92826.231528772318</v>
      </c>
      <c r="AB161" s="2">
        <v>2294.0476877723122</v>
      </c>
      <c r="AC161" s="2">
        <v>0</v>
      </c>
      <c r="AD161" s="15">
        <v>90532.183841000005</v>
      </c>
      <c r="AE161" s="2">
        <v>0</v>
      </c>
      <c r="AF161" s="2">
        <v>0</v>
      </c>
      <c r="AG161" s="2">
        <v>0</v>
      </c>
      <c r="AH161" s="2">
        <v>2294.0476877723122</v>
      </c>
      <c r="AI161" s="2">
        <v>2294.0476877723122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10">
        <f t="shared" si="10"/>
        <v>2.4599999999999937</v>
      </c>
      <c r="AP161" s="16">
        <f t="shared" si="11"/>
        <v>611758.31999999983</v>
      </c>
      <c r="AQ161" s="16">
        <f t="shared" si="12"/>
        <v>51990.66630664689</v>
      </c>
    </row>
    <row r="162" spans="1:43" x14ac:dyDescent="0.25">
      <c r="A162" t="s">
        <v>549</v>
      </c>
      <c r="B162" t="s">
        <v>550</v>
      </c>
      <c r="C162" t="s">
        <v>553</v>
      </c>
      <c r="D162" t="s">
        <v>554</v>
      </c>
      <c r="E162" t="s">
        <v>14</v>
      </c>
      <c r="F162">
        <v>0</v>
      </c>
      <c r="G162">
        <v>175</v>
      </c>
      <c r="H162" s="2">
        <v>0</v>
      </c>
      <c r="I162" s="2">
        <v>13389</v>
      </c>
      <c r="J162" s="2">
        <v>0</v>
      </c>
      <c r="K162" s="2">
        <v>248365.95</v>
      </c>
      <c r="L162" s="1">
        <v>18.55</v>
      </c>
      <c r="M162" s="2">
        <v>170325.56739240003</v>
      </c>
      <c r="N162" s="2">
        <v>0</v>
      </c>
      <c r="O162" s="2">
        <v>17280</v>
      </c>
      <c r="P162" s="2">
        <v>0</v>
      </c>
      <c r="Q162" s="2">
        <v>362534.40000000002</v>
      </c>
      <c r="R162" s="1">
        <v>20.98</v>
      </c>
      <c r="S162" s="2">
        <v>192637.75762224002</v>
      </c>
      <c r="T162" s="2">
        <v>134377.09885912071</v>
      </c>
      <c r="U162" s="2">
        <v>1482.4016555800627</v>
      </c>
      <c r="V162" s="2">
        <v>12379.497203540657</v>
      </c>
      <c r="W162" s="2">
        <v>0</v>
      </c>
      <c r="X162" s="2">
        <v>0</v>
      </c>
      <c r="Y162" s="2">
        <v>0</v>
      </c>
      <c r="Z162" s="2">
        <v>120515.2</v>
      </c>
      <c r="AA162" s="2">
        <v>35862.709144580054</v>
      </c>
      <c r="AB162" s="2">
        <v>1482.4016555800627</v>
      </c>
      <c r="AC162" s="2">
        <v>0</v>
      </c>
      <c r="AD162" s="15">
        <v>34380.307488999992</v>
      </c>
      <c r="AE162" s="2">
        <v>0</v>
      </c>
      <c r="AF162" s="2">
        <v>0</v>
      </c>
      <c r="AG162" s="2">
        <v>0</v>
      </c>
      <c r="AH162" s="2">
        <v>1482.4016555800627</v>
      </c>
      <c r="AI162" s="2">
        <v>1482.4016555800627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10">
        <f t="shared" si="10"/>
        <v>2.4299999999999997</v>
      </c>
      <c r="AP162" s="16">
        <f t="shared" si="11"/>
        <v>114168.45000000001</v>
      </c>
      <c r="AQ162" s="16">
        <f t="shared" si="12"/>
        <v>22312.190229839995</v>
      </c>
    </row>
    <row r="163" spans="1:43" x14ac:dyDescent="0.25">
      <c r="A163" t="s">
        <v>549</v>
      </c>
      <c r="B163" t="s">
        <v>550</v>
      </c>
      <c r="C163" t="s">
        <v>560</v>
      </c>
      <c r="D163" t="s">
        <v>561</v>
      </c>
      <c r="E163" t="s">
        <v>7</v>
      </c>
      <c r="F163">
        <v>17</v>
      </c>
      <c r="G163">
        <v>0</v>
      </c>
      <c r="H163" s="2">
        <v>834</v>
      </c>
      <c r="I163" s="2">
        <v>0</v>
      </c>
      <c r="J163" s="2">
        <v>25286.880000000001</v>
      </c>
      <c r="K163" s="2">
        <v>0</v>
      </c>
      <c r="L163" s="1">
        <v>30.32</v>
      </c>
      <c r="M163" s="2">
        <v>8320.235022028799</v>
      </c>
      <c r="N163" s="2">
        <v>922</v>
      </c>
      <c r="O163" s="2">
        <v>0</v>
      </c>
      <c r="P163" s="2">
        <v>30195.5</v>
      </c>
      <c r="Q163" s="2">
        <v>0</v>
      </c>
      <c r="R163" s="1">
        <v>32.75</v>
      </c>
      <c r="S163" s="2">
        <v>8987.06124576</v>
      </c>
      <c r="T163" s="2">
        <v>5663.0050796061641</v>
      </c>
      <c r="U163" s="2">
        <v>437.67237574591672</v>
      </c>
      <c r="V163" s="2">
        <v>1164.6727038602473</v>
      </c>
      <c r="W163" s="2">
        <v>0</v>
      </c>
      <c r="X163" s="2">
        <v>0</v>
      </c>
      <c r="Y163" s="2">
        <v>0</v>
      </c>
      <c r="Z163" s="2">
        <v>4060.66</v>
      </c>
      <c r="AA163" s="2">
        <v>7180.0015792459162</v>
      </c>
      <c r="AB163" s="2">
        <v>437.67237574591672</v>
      </c>
      <c r="AC163" s="2">
        <v>0</v>
      </c>
      <c r="AD163" s="15">
        <v>6742.3292034999995</v>
      </c>
      <c r="AE163" s="2">
        <v>0</v>
      </c>
      <c r="AF163" s="2">
        <v>0</v>
      </c>
      <c r="AG163" s="2">
        <v>0</v>
      </c>
      <c r="AH163" s="2">
        <v>437.67237574591672</v>
      </c>
      <c r="AI163" s="2">
        <v>437.67237574591672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10">
        <f t="shared" si="10"/>
        <v>2.4299999999999997</v>
      </c>
      <c r="AP163" s="16">
        <f t="shared" si="11"/>
        <v>4908.619999999999</v>
      </c>
      <c r="AQ163" s="16">
        <f t="shared" si="12"/>
        <v>666.82622373120103</v>
      </c>
    </row>
    <row r="164" spans="1:43" x14ac:dyDescent="0.25">
      <c r="A164" t="s">
        <v>812</v>
      </c>
      <c r="B164" t="s">
        <v>813</v>
      </c>
      <c r="C164" t="s">
        <v>760</v>
      </c>
      <c r="D164" t="s">
        <v>811</v>
      </c>
      <c r="E164" t="s">
        <v>7</v>
      </c>
      <c r="F164">
        <v>213</v>
      </c>
      <c r="G164">
        <v>0</v>
      </c>
      <c r="H164" s="2">
        <v>1750</v>
      </c>
      <c r="I164" s="2">
        <v>0</v>
      </c>
      <c r="J164" s="2">
        <v>56105.000000000007</v>
      </c>
      <c r="K164" s="2">
        <v>0</v>
      </c>
      <c r="L164" s="1">
        <v>32.06</v>
      </c>
      <c r="M164" s="2">
        <v>295960.59984814853</v>
      </c>
      <c r="N164" s="2">
        <v>4440</v>
      </c>
      <c r="O164" s="2">
        <v>0</v>
      </c>
      <c r="P164" s="2">
        <v>152647.20000000001</v>
      </c>
      <c r="Q164" s="2">
        <v>0</v>
      </c>
      <c r="R164" s="1">
        <v>34.380000000000003</v>
      </c>
      <c r="S164" s="2">
        <v>317377.58648719109</v>
      </c>
      <c r="T164" s="2">
        <v>117705.02330032391</v>
      </c>
      <c r="U164" s="2">
        <v>2998.8427113229845</v>
      </c>
      <c r="V164" s="2">
        <v>11037.420589000938</v>
      </c>
      <c r="W164" s="2">
        <v>0</v>
      </c>
      <c r="X164" s="2">
        <v>0</v>
      </c>
      <c r="Y164" s="2">
        <v>0</v>
      </c>
      <c r="Z164" s="2">
        <v>103668.76</v>
      </c>
      <c r="AA164" s="2">
        <v>2998.8427113229845</v>
      </c>
      <c r="AB164" s="2">
        <v>2998.8427113229845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2998.8427113229845</v>
      </c>
      <c r="AI164" s="2">
        <v>2998.8427113229845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10">
        <f t="shared" si="10"/>
        <v>2.3200000000000003</v>
      </c>
      <c r="AP164" s="16">
        <f t="shared" si="11"/>
        <v>96542.200000000012</v>
      </c>
      <c r="AQ164" s="16">
        <f t="shared" si="12"/>
        <v>21416.98663904256</v>
      </c>
    </row>
    <row r="165" spans="1:43" x14ac:dyDescent="0.25">
      <c r="A165" t="s">
        <v>519</v>
      </c>
      <c r="B165" t="s">
        <v>520</v>
      </c>
      <c r="C165" t="s">
        <v>525</v>
      </c>
      <c r="D165" t="s">
        <v>526</v>
      </c>
      <c r="E165" t="s">
        <v>7</v>
      </c>
      <c r="F165">
        <v>5</v>
      </c>
      <c r="G165">
        <v>0</v>
      </c>
      <c r="H165" s="2">
        <v>0</v>
      </c>
      <c r="I165" s="2">
        <v>0</v>
      </c>
      <c r="J165" s="2">
        <v>0</v>
      </c>
      <c r="K165" s="2">
        <v>0</v>
      </c>
      <c r="L165" s="1">
        <v>14.4</v>
      </c>
      <c r="M165" s="2">
        <v>23881.312614297603</v>
      </c>
      <c r="N165" s="2">
        <v>0</v>
      </c>
      <c r="O165" s="2">
        <v>0</v>
      </c>
      <c r="P165" s="2">
        <v>0</v>
      </c>
      <c r="Q165" s="2">
        <v>0</v>
      </c>
      <c r="R165" s="1">
        <v>16.71</v>
      </c>
      <c r="S165" s="2">
        <v>27712.273179507843</v>
      </c>
      <c r="T165" s="2">
        <v>3671.7392917387015</v>
      </c>
      <c r="U165" s="2">
        <v>23.257428130604239</v>
      </c>
      <c r="V165" s="2">
        <v>634.35186360809701</v>
      </c>
      <c r="W165" s="2">
        <v>0</v>
      </c>
      <c r="X165" s="2">
        <v>0</v>
      </c>
      <c r="Y165" s="2">
        <v>0</v>
      </c>
      <c r="Z165" s="2">
        <v>3014.13</v>
      </c>
      <c r="AA165" s="2">
        <v>23.257428130604239</v>
      </c>
      <c r="AB165" s="2">
        <v>23.257428130604239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23.257428130604239</v>
      </c>
      <c r="AI165" s="2">
        <v>23.257428130604239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10">
        <f t="shared" si="10"/>
        <v>2.3100000000000005</v>
      </c>
      <c r="AP165" s="16">
        <f t="shared" si="11"/>
        <v>0</v>
      </c>
      <c r="AQ165" s="16">
        <f t="shared" si="12"/>
        <v>3830.96056521024</v>
      </c>
    </row>
    <row r="166" spans="1:43" x14ac:dyDescent="0.25">
      <c r="A166" t="s">
        <v>519</v>
      </c>
      <c r="B166" t="s">
        <v>520</v>
      </c>
      <c r="C166" t="s">
        <v>910</v>
      </c>
      <c r="D166" t="s">
        <v>911</v>
      </c>
      <c r="E166" t="s">
        <v>7</v>
      </c>
      <c r="F166">
        <v>150</v>
      </c>
      <c r="G166">
        <v>0</v>
      </c>
      <c r="H166" s="2">
        <v>2650</v>
      </c>
      <c r="I166" s="2">
        <v>0</v>
      </c>
      <c r="J166" s="2">
        <v>93624.5</v>
      </c>
      <c r="K166" s="2">
        <v>0</v>
      </c>
      <c r="L166" s="1">
        <v>35.33</v>
      </c>
      <c r="M166" s="2">
        <v>190260.66344947775</v>
      </c>
      <c r="N166" s="2">
        <v>4679</v>
      </c>
      <c r="O166" s="2">
        <v>0</v>
      </c>
      <c r="P166" s="2">
        <v>175743.24000000002</v>
      </c>
      <c r="Q166" s="2">
        <v>0</v>
      </c>
      <c r="R166" s="1">
        <v>37.56</v>
      </c>
      <c r="S166" s="2">
        <v>202269.75712319236</v>
      </c>
      <c r="T166" s="2">
        <v>91925.147580939796</v>
      </c>
      <c r="U166" s="2">
        <v>278.79500082845334</v>
      </c>
      <c r="V166" s="2">
        <v>8260.602580111341</v>
      </c>
      <c r="W166" s="2">
        <v>0</v>
      </c>
      <c r="X166" s="2">
        <v>0</v>
      </c>
      <c r="Y166" s="2">
        <v>0</v>
      </c>
      <c r="Z166" s="2">
        <v>83385.75</v>
      </c>
      <c r="AA166" s="2">
        <v>278.79500082845334</v>
      </c>
      <c r="AB166" s="2">
        <v>278.79500082845334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278.79500082845334</v>
      </c>
      <c r="AI166" s="2">
        <v>278.79500082845334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10">
        <f t="shared" si="10"/>
        <v>2.230000000000004</v>
      </c>
      <c r="AP166" s="16">
        <f t="shared" si="11"/>
        <v>82118.74000000002</v>
      </c>
      <c r="AQ166" s="16">
        <f t="shared" si="12"/>
        <v>12009.093673714611</v>
      </c>
    </row>
    <row r="167" spans="1:43" x14ac:dyDescent="0.25">
      <c r="A167" t="s">
        <v>744</v>
      </c>
      <c r="B167" t="s">
        <v>745</v>
      </c>
      <c r="C167" t="s">
        <v>700</v>
      </c>
      <c r="D167" t="s">
        <v>751</v>
      </c>
      <c r="E167" t="s">
        <v>14</v>
      </c>
      <c r="F167">
        <v>0</v>
      </c>
      <c r="G167">
        <v>176</v>
      </c>
      <c r="H167" s="2">
        <v>0</v>
      </c>
      <c r="I167" s="2">
        <v>3647</v>
      </c>
      <c r="J167" s="2">
        <v>0</v>
      </c>
      <c r="K167" s="2">
        <v>62363.700000000004</v>
      </c>
      <c r="L167" s="1">
        <v>17.100000000000001</v>
      </c>
      <c r="M167" s="2">
        <v>340314.56898888963</v>
      </c>
      <c r="N167" s="2">
        <v>0</v>
      </c>
      <c r="O167" s="2">
        <v>9539</v>
      </c>
      <c r="P167" s="2">
        <v>0</v>
      </c>
      <c r="Q167" s="2">
        <v>183721.14</v>
      </c>
      <c r="R167" s="1">
        <v>19.260000000000002</v>
      </c>
      <c r="S167" s="2">
        <v>383301.67244011787</v>
      </c>
      <c r="T167" s="2">
        <v>161613.62067130776</v>
      </c>
      <c r="U167" s="2">
        <v>954.40051250200486</v>
      </c>
      <c r="V167" s="2">
        <v>12547.150158805754</v>
      </c>
      <c r="W167" s="2">
        <v>0</v>
      </c>
      <c r="X167" s="2">
        <v>0</v>
      </c>
      <c r="Y167" s="2">
        <v>0</v>
      </c>
      <c r="Z167" s="2">
        <v>148112.07</v>
      </c>
      <c r="AA167" s="2">
        <v>954.40051250200486</v>
      </c>
      <c r="AB167" s="2">
        <v>954.40051250200486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954.40051250200486</v>
      </c>
      <c r="AI167" s="2">
        <v>954.40051250200486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10">
        <f t="shared" si="10"/>
        <v>2.16</v>
      </c>
      <c r="AP167" s="16">
        <f t="shared" si="11"/>
        <v>121357.44</v>
      </c>
      <c r="AQ167" s="16">
        <f t="shared" si="12"/>
        <v>42987.103451228235</v>
      </c>
    </row>
    <row r="168" spans="1:43" x14ac:dyDescent="0.25">
      <c r="A168" t="s">
        <v>475</v>
      </c>
      <c r="B168" t="s">
        <v>476</v>
      </c>
      <c r="C168" t="s">
        <v>479</v>
      </c>
      <c r="D168" t="s">
        <v>480</v>
      </c>
      <c r="E168" t="s">
        <v>19</v>
      </c>
      <c r="F168">
        <v>115</v>
      </c>
      <c r="G168">
        <v>46</v>
      </c>
      <c r="H168" s="2">
        <v>2131</v>
      </c>
      <c r="I168" s="2">
        <v>4834</v>
      </c>
      <c r="J168" s="2">
        <v>75565.259999999995</v>
      </c>
      <c r="K168" s="2">
        <v>91459.280000000013</v>
      </c>
      <c r="L168" s="1">
        <v>54.38</v>
      </c>
      <c r="M168" s="2">
        <v>239223.68079630338</v>
      </c>
      <c r="N168" s="2">
        <v>3747</v>
      </c>
      <c r="O168" s="2">
        <v>7160</v>
      </c>
      <c r="P168" s="2">
        <v>137852.13</v>
      </c>
      <c r="Q168" s="2">
        <v>140049.59999999998</v>
      </c>
      <c r="R168" s="1">
        <v>56.349999999999994</v>
      </c>
      <c r="S168" s="2">
        <v>247889.93035806718</v>
      </c>
      <c r="T168" s="2">
        <v>118215.20088919555</v>
      </c>
      <c r="U168" s="2">
        <v>2034.2242997686117</v>
      </c>
      <c r="V168" s="2">
        <v>11774.606589426934</v>
      </c>
      <c r="W168" s="2">
        <v>0</v>
      </c>
      <c r="X168" s="2">
        <v>0</v>
      </c>
      <c r="Y168" s="2">
        <v>0</v>
      </c>
      <c r="Z168" s="2">
        <v>104406.37</v>
      </c>
      <c r="AA168" s="2">
        <v>2034.2242997686117</v>
      </c>
      <c r="AB168" s="2">
        <v>2034.2242997686117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2034.2242997686117</v>
      </c>
      <c r="AI168" s="2">
        <v>2034.2242997686117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10">
        <f t="shared" si="10"/>
        <v>1.9699999999999918</v>
      </c>
      <c r="AP168" s="16">
        <f t="shared" si="11"/>
        <v>110877.18999999997</v>
      </c>
      <c r="AQ168" s="16">
        <f t="shared" si="12"/>
        <v>8666.2495617638051</v>
      </c>
    </row>
    <row r="169" spans="1:43" x14ac:dyDescent="0.25">
      <c r="A169" t="s">
        <v>509</v>
      </c>
      <c r="B169" t="s">
        <v>510</v>
      </c>
      <c r="C169" t="s">
        <v>409</v>
      </c>
      <c r="D169" t="s">
        <v>508</v>
      </c>
      <c r="E169" t="s">
        <v>7</v>
      </c>
      <c r="F169">
        <v>451</v>
      </c>
      <c r="G169">
        <v>0</v>
      </c>
      <c r="H169" s="2">
        <v>12175</v>
      </c>
      <c r="I169" s="2">
        <v>0</v>
      </c>
      <c r="J169" s="2">
        <v>304375</v>
      </c>
      <c r="K169" s="2">
        <v>0</v>
      </c>
      <c r="L169" s="1">
        <v>25</v>
      </c>
      <c r="M169" s="2">
        <v>251118.22812479999</v>
      </c>
      <c r="N169" s="2">
        <v>16476</v>
      </c>
      <c r="O169" s="2">
        <v>0</v>
      </c>
      <c r="P169" s="2">
        <v>443039.64</v>
      </c>
      <c r="Q169" s="2">
        <v>0</v>
      </c>
      <c r="R169" s="1">
        <v>26.89</v>
      </c>
      <c r="S169" s="2">
        <v>270102.76617103489</v>
      </c>
      <c r="T169" s="2">
        <v>196354.36914422503</v>
      </c>
      <c r="U169" s="2">
        <v>6863.2894273677375</v>
      </c>
      <c r="V169" s="2">
        <v>22210.773914857287</v>
      </c>
      <c r="W169" s="2">
        <v>5713.0258019999992</v>
      </c>
      <c r="X169" s="2">
        <v>25000</v>
      </c>
      <c r="Y169" s="2">
        <v>7862.45</v>
      </c>
      <c r="Z169" s="2">
        <v>128704.83</v>
      </c>
      <c r="AA169" s="2">
        <v>51151.791031367735</v>
      </c>
      <c r="AB169" s="2">
        <v>6863.2894273677375</v>
      </c>
      <c r="AC169" s="2">
        <v>0</v>
      </c>
      <c r="AD169" s="15">
        <v>11426.051603999998</v>
      </c>
      <c r="AE169" s="2">
        <v>25000</v>
      </c>
      <c r="AF169" s="2">
        <v>7862.45</v>
      </c>
      <c r="AG169" s="2">
        <v>0</v>
      </c>
      <c r="AH169" s="2">
        <v>45438.765229367738</v>
      </c>
      <c r="AI169" s="2">
        <v>6863.2894273677375</v>
      </c>
      <c r="AJ169" s="2">
        <v>0</v>
      </c>
      <c r="AK169" s="2">
        <v>5713.0258019999992</v>
      </c>
      <c r="AL169" s="2">
        <v>25000</v>
      </c>
      <c r="AM169" s="2">
        <v>7862.45</v>
      </c>
      <c r="AN169" s="2">
        <v>0</v>
      </c>
      <c r="AO169" s="10">
        <f t="shared" si="10"/>
        <v>1.8900000000000006</v>
      </c>
      <c r="AP169" s="16">
        <f t="shared" si="11"/>
        <v>138664.64000000001</v>
      </c>
      <c r="AQ169" s="16">
        <f t="shared" si="12"/>
        <v>18984.538046234899</v>
      </c>
    </row>
    <row r="170" spans="1:43" x14ac:dyDescent="0.25">
      <c r="A170" t="s">
        <v>509</v>
      </c>
      <c r="B170" t="s">
        <v>510</v>
      </c>
      <c r="C170" t="s">
        <v>511</v>
      </c>
      <c r="D170" t="s">
        <v>512</v>
      </c>
      <c r="E170" t="s">
        <v>14</v>
      </c>
      <c r="F170">
        <v>0</v>
      </c>
      <c r="G170">
        <v>188</v>
      </c>
      <c r="H170" s="2">
        <v>0</v>
      </c>
      <c r="I170" s="2">
        <v>14147</v>
      </c>
      <c r="J170" s="2">
        <v>0</v>
      </c>
      <c r="K170" s="2">
        <v>183203.65</v>
      </c>
      <c r="L170" s="1">
        <v>12.95</v>
      </c>
      <c r="M170" s="2">
        <v>137391.87555717121</v>
      </c>
      <c r="N170" s="2">
        <v>0</v>
      </c>
      <c r="O170" s="2">
        <v>16896</v>
      </c>
      <c r="P170" s="2">
        <v>0</v>
      </c>
      <c r="Q170" s="2">
        <v>250398.72</v>
      </c>
      <c r="R170" s="1">
        <v>14.82</v>
      </c>
      <c r="S170" s="2">
        <v>157231.47457585152</v>
      </c>
      <c r="T170" s="2">
        <v>130401.17670341244</v>
      </c>
      <c r="U170" s="2">
        <v>5115.4462800012552</v>
      </c>
      <c r="V170" s="2">
        <v>13552.300669411175</v>
      </c>
      <c r="W170" s="2">
        <v>22046.899754000002</v>
      </c>
      <c r="X170" s="2">
        <v>10000</v>
      </c>
      <c r="Y170" s="2">
        <v>9684.2000000000007</v>
      </c>
      <c r="Z170" s="2">
        <v>70002.33</v>
      </c>
      <c r="AA170" s="2">
        <v>68893.435481001259</v>
      </c>
      <c r="AB170" s="2">
        <v>5115.4462800012552</v>
      </c>
      <c r="AC170" s="2">
        <v>0</v>
      </c>
      <c r="AD170" s="15">
        <v>44093.789201</v>
      </c>
      <c r="AE170" s="2">
        <v>10000</v>
      </c>
      <c r="AF170" s="2">
        <v>9684.2000000000007</v>
      </c>
      <c r="AG170" s="2">
        <v>0</v>
      </c>
      <c r="AH170" s="2">
        <v>46846.546034001251</v>
      </c>
      <c r="AI170" s="2">
        <v>5115.4462800012552</v>
      </c>
      <c r="AJ170" s="2">
        <v>0</v>
      </c>
      <c r="AK170" s="2">
        <v>22046.899754000002</v>
      </c>
      <c r="AL170" s="2">
        <v>10000</v>
      </c>
      <c r="AM170" s="2">
        <v>9684.2000000000007</v>
      </c>
      <c r="AN170" s="2">
        <v>0</v>
      </c>
      <c r="AO170" s="10">
        <f t="shared" si="10"/>
        <v>1.870000000000001</v>
      </c>
      <c r="AP170" s="16">
        <f t="shared" si="11"/>
        <v>67195.070000000007</v>
      </c>
      <c r="AQ170" s="16">
        <f t="shared" si="12"/>
        <v>19839.59901868031</v>
      </c>
    </row>
    <row r="171" spans="1:43" x14ac:dyDescent="0.25">
      <c r="A171" t="s">
        <v>616</v>
      </c>
      <c r="B171" t="s">
        <v>617</v>
      </c>
      <c r="C171" t="s">
        <v>548</v>
      </c>
      <c r="D171" t="s">
        <v>631</v>
      </c>
      <c r="E171" t="s">
        <v>7</v>
      </c>
      <c r="F171">
        <v>88</v>
      </c>
      <c r="G171">
        <v>0</v>
      </c>
      <c r="H171" s="2">
        <v>0</v>
      </c>
      <c r="I171" s="2">
        <v>0</v>
      </c>
      <c r="J171" s="2">
        <v>0</v>
      </c>
      <c r="K171" s="2">
        <v>0</v>
      </c>
      <c r="L171" s="1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1">
        <v>1.84</v>
      </c>
      <c r="S171" s="2">
        <v>20911.596029015043</v>
      </c>
      <c r="T171" s="2">
        <v>185773.02889080622</v>
      </c>
      <c r="U171" s="2">
        <v>2252.1823476409481</v>
      </c>
      <c r="V171" s="2">
        <v>5329.7462911652892</v>
      </c>
      <c r="W171" s="2">
        <v>161259.57025199998</v>
      </c>
      <c r="X171" s="2">
        <v>0</v>
      </c>
      <c r="Y171" s="2">
        <v>0</v>
      </c>
      <c r="Z171" s="2">
        <v>16931.53</v>
      </c>
      <c r="AA171" s="2">
        <v>448749.68561814097</v>
      </c>
      <c r="AB171" s="2">
        <v>2252.1823476409481</v>
      </c>
      <c r="AC171" s="2">
        <v>0</v>
      </c>
      <c r="AD171" s="15">
        <v>446497.50327049999</v>
      </c>
      <c r="AE171" s="2">
        <v>0</v>
      </c>
      <c r="AF171" s="2">
        <v>0</v>
      </c>
      <c r="AG171" s="2">
        <v>0</v>
      </c>
      <c r="AH171" s="2">
        <v>163511.75259964092</v>
      </c>
      <c r="AI171" s="2">
        <v>2252.1823476409481</v>
      </c>
      <c r="AJ171" s="2">
        <v>0</v>
      </c>
      <c r="AK171" s="2">
        <v>161259.57025199998</v>
      </c>
      <c r="AL171" s="2">
        <v>0</v>
      </c>
      <c r="AM171" s="2">
        <v>0</v>
      </c>
      <c r="AN171" s="2">
        <v>0</v>
      </c>
      <c r="AO171" s="10">
        <f t="shared" si="10"/>
        <v>1.84</v>
      </c>
      <c r="AP171" s="16">
        <f t="shared" si="11"/>
        <v>0</v>
      </c>
      <c r="AQ171" s="16">
        <f t="shared" si="12"/>
        <v>20911.596029015043</v>
      </c>
    </row>
    <row r="172" spans="1:43" x14ac:dyDescent="0.25">
      <c r="A172" t="s">
        <v>176</v>
      </c>
      <c r="B172" t="s">
        <v>177</v>
      </c>
      <c r="C172" t="s">
        <v>174</v>
      </c>
      <c r="D172" t="s">
        <v>175</v>
      </c>
      <c r="E172" t="s">
        <v>7</v>
      </c>
      <c r="F172">
        <v>950</v>
      </c>
      <c r="G172">
        <v>0</v>
      </c>
      <c r="H172" s="2">
        <v>29247</v>
      </c>
      <c r="I172" s="2">
        <v>0</v>
      </c>
      <c r="J172" s="2">
        <v>1091790.51</v>
      </c>
      <c r="K172" s="2">
        <v>0</v>
      </c>
      <c r="L172" s="1">
        <v>37.33</v>
      </c>
      <c r="M172" s="2">
        <v>586687.06750828028</v>
      </c>
      <c r="N172" s="2">
        <v>37922</v>
      </c>
      <c r="O172" s="2">
        <v>0</v>
      </c>
      <c r="P172" s="2">
        <v>1484267.08</v>
      </c>
      <c r="Q172" s="2">
        <v>0</v>
      </c>
      <c r="R172" s="1">
        <v>39.14</v>
      </c>
      <c r="S172" s="2">
        <v>615133.4535835546</v>
      </c>
      <c r="T172" s="2">
        <v>443395.63125017122</v>
      </c>
      <c r="U172" s="2">
        <v>13825.945129844593</v>
      </c>
      <c r="V172" s="2">
        <v>45575.741054326572</v>
      </c>
      <c r="W172" s="2">
        <v>22430.485066000001</v>
      </c>
      <c r="X172" s="2">
        <v>0</v>
      </c>
      <c r="Y172" s="2">
        <v>0</v>
      </c>
      <c r="Z172" s="2">
        <v>361563.46</v>
      </c>
      <c r="AA172" s="2">
        <v>103547.89570084459</v>
      </c>
      <c r="AB172" s="2">
        <v>13825.945129844593</v>
      </c>
      <c r="AC172" s="2">
        <v>0</v>
      </c>
      <c r="AD172" s="15">
        <v>89721.950570999994</v>
      </c>
      <c r="AE172" s="2">
        <v>0</v>
      </c>
      <c r="AF172" s="2">
        <v>0</v>
      </c>
      <c r="AG172" s="2">
        <v>0</v>
      </c>
      <c r="AH172" s="2">
        <v>36256.430195844594</v>
      </c>
      <c r="AI172" s="2">
        <v>13825.945129844593</v>
      </c>
      <c r="AJ172" s="2">
        <v>0</v>
      </c>
      <c r="AK172" s="2">
        <v>22430.485066000001</v>
      </c>
      <c r="AL172" s="2">
        <v>0</v>
      </c>
      <c r="AM172" s="2">
        <v>0</v>
      </c>
      <c r="AN172" s="2">
        <v>0</v>
      </c>
      <c r="AO172" s="10">
        <f t="shared" si="10"/>
        <v>1.8100000000000023</v>
      </c>
      <c r="AP172" s="16">
        <f t="shared" si="11"/>
        <v>392476.57000000007</v>
      </c>
      <c r="AQ172" s="16">
        <f t="shared" si="12"/>
        <v>28446.38607527432</v>
      </c>
    </row>
    <row r="173" spans="1:43" x14ac:dyDescent="0.25">
      <c r="A173" t="s">
        <v>150</v>
      </c>
      <c r="B173" t="s">
        <v>151</v>
      </c>
      <c r="C173" t="s">
        <v>157</v>
      </c>
      <c r="D173" t="s">
        <v>158</v>
      </c>
      <c r="E173" t="s">
        <v>7</v>
      </c>
      <c r="F173">
        <v>3</v>
      </c>
      <c r="G173">
        <v>0</v>
      </c>
      <c r="H173" s="2">
        <v>0</v>
      </c>
      <c r="I173" s="2">
        <v>0</v>
      </c>
      <c r="J173" s="2">
        <v>0</v>
      </c>
      <c r="K173" s="2">
        <v>0</v>
      </c>
      <c r="L173" s="1">
        <v>4.59</v>
      </c>
      <c r="M173" s="2">
        <v>11978.976083673602</v>
      </c>
      <c r="N173" s="2">
        <v>0</v>
      </c>
      <c r="O173" s="2">
        <v>0</v>
      </c>
      <c r="P173" s="2">
        <v>0</v>
      </c>
      <c r="Q173" s="2">
        <v>0</v>
      </c>
      <c r="R173" s="1">
        <v>6.39</v>
      </c>
      <c r="S173" s="2">
        <v>16676.613763545603</v>
      </c>
      <c r="T173" s="2">
        <v>4824.8305006779474</v>
      </c>
      <c r="U173" s="2">
        <v>241.20259281638664</v>
      </c>
      <c r="V173" s="2">
        <v>590.14790786156061</v>
      </c>
      <c r="W173" s="2">
        <v>0</v>
      </c>
      <c r="X173" s="2">
        <v>0</v>
      </c>
      <c r="Y173" s="2">
        <v>0</v>
      </c>
      <c r="Z173" s="2">
        <v>3993.48</v>
      </c>
      <c r="AA173" s="2">
        <v>241.20259281638664</v>
      </c>
      <c r="AB173" s="2">
        <v>241.20259281638664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241.20259281638664</v>
      </c>
      <c r="AI173" s="2">
        <v>241.20259281638664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10">
        <f t="shared" si="10"/>
        <v>1.7999999999999998</v>
      </c>
      <c r="AP173" s="16">
        <f t="shared" si="11"/>
        <v>0</v>
      </c>
      <c r="AQ173" s="16">
        <f t="shared" si="12"/>
        <v>4697.6376798720012</v>
      </c>
    </row>
    <row r="174" spans="1:43" x14ac:dyDescent="0.25">
      <c r="A174" t="s">
        <v>371</v>
      </c>
      <c r="B174" t="s">
        <v>372</v>
      </c>
      <c r="C174" t="s">
        <v>377</v>
      </c>
      <c r="D174" t="s">
        <v>378</v>
      </c>
      <c r="E174" t="s">
        <v>7</v>
      </c>
      <c r="F174">
        <v>17</v>
      </c>
      <c r="G174">
        <v>0</v>
      </c>
      <c r="H174" s="2">
        <v>14</v>
      </c>
      <c r="I174" s="2">
        <v>0</v>
      </c>
      <c r="J174" s="2">
        <v>167.72</v>
      </c>
      <c r="K174" s="2">
        <v>0</v>
      </c>
      <c r="L174" s="1">
        <v>11.98</v>
      </c>
      <c r="M174" s="2">
        <v>13929.713937872641</v>
      </c>
      <c r="N174" s="2">
        <v>295</v>
      </c>
      <c r="O174" s="2">
        <v>0</v>
      </c>
      <c r="P174" s="2">
        <v>4062.15</v>
      </c>
      <c r="Q174" s="2">
        <v>0</v>
      </c>
      <c r="R174" s="1">
        <v>13.77</v>
      </c>
      <c r="S174" s="2">
        <v>16011.031796703359</v>
      </c>
      <c r="T174" s="2">
        <v>6234.387377140155</v>
      </c>
      <c r="U174" s="2">
        <v>547.79179203829153</v>
      </c>
      <c r="V174" s="2">
        <v>1208.8555851018637</v>
      </c>
      <c r="W174" s="2">
        <v>0</v>
      </c>
      <c r="X174" s="2">
        <v>0</v>
      </c>
      <c r="Y174" s="2">
        <v>0</v>
      </c>
      <c r="Z174" s="2">
        <v>4477.74</v>
      </c>
      <c r="AA174" s="2">
        <v>547.79179203829153</v>
      </c>
      <c r="AB174" s="2">
        <v>547.79179203829153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547.79179203829153</v>
      </c>
      <c r="AI174" s="2">
        <v>547.79179203829153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10">
        <f t="shared" si="10"/>
        <v>1.7899999999999991</v>
      </c>
      <c r="AP174" s="16">
        <f t="shared" si="11"/>
        <v>3894.4300000000003</v>
      </c>
      <c r="AQ174" s="16">
        <f t="shared" si="12"/>
        <v>2081.3178588307183</v>
      </c>
    </row>
    <row r="175" spans="1:43" x14ac:dyDescent="0.25">
      <c r="A175" t="s">
        <v>434</v>
      </c>
      <c r="B175" t="s">
        <v>435</v>
      </c>
      <c r="C175" t="s">
        <v>432</v>
      </c>
      <c r="D175" t="s">
        <v>433</v>
      </c>
      <c r="E175" t="s">
        <v>7</v>
      </c>
      <c r="F175">
        <v>268</v>
      </c>
      <c r="G175">
        <v>0</v>
      </c>
      <c r="H175" s="2">
        <v>8630</v>
      </c>
      <c r="I175" s="2">
        <v>0</v>
      </c>
      <c r="J175" s="2">
        <v>306365</v>
      </c>
      <c r="K175" s="2">
        <v>0</v>
      </c>
      <c r="L175" s="1">
        <v>35.5</v>
      </c>
      <c r="M175" s="2">
        <v>177817.67015846403</v>
      </c>
      <c r="N175" s="2">
        <v>11889</v>
      </c>
      <c r="O175" s="2">
        <v>0</v>
      </c>
      <c r="P175" s="2">
        <v>442508.57999999996</v>
      </c>
      <c r="Q175" s="2">
        <v>0</v>
      </c>
      <c r="R175" s="1">
        <v>37.22</v>
      </c>
      <c r="S175" s="2">
        <v>186433.06150135296</v>
      </c>
      <c r="T175" s="2">
        <v>149514.3398255209</v>
      </c>
      <c r="U175" s="2">
        <v>696.81134385970654</v>
      </c>
      <c r="V175" s="2">
        <v>14171.068481661207</v>
      </c>
      <c r="W175" s="2">
        <v>0</v>
      </c>
      <c r="X175" s="2">
        <v>0</v>
      </c>
      <c r="Y175" s="2">
        <v>8049.42</v>
      </c>
      <c r="Z175" s="2">
        <v>126597.04</v>
      </c>
      <c r="AA175" s="2">
        <v>8746.2313438597066</v>
      </c>
      <c r="AB175" s="2">
        <v>696.81134385970654</v>
      </c>
      <c r="AC175" s="2">
        <v>0</v>
      </c>
      <c r="AD175" s="2">
        <v>0</v>
      </c>
      <c r="AE175" s="2">
        <v>0</v>
      </c>
      <c r="AF175" s="2">
        <v>8049.42</v>
      </c>
      <c r="AG175" s="2">
        <v>0</v>
      </c>
      <c r="AH175" s="2">
        <v>8746.2313438597066</v>
      </c>
      <c r="AI175" s="2">
        <v>696.81134385970654</v>
      </c>
      <c r="AJ175" s="2">
        <v>0</v>
      </c>
      <c r="AK175" s="2">
        <v>0</v>
      </c>
      <c r="AL175" s="2">
        <v>0</v>
      </c>
      <c r="AM175" s="2">
        <v>8049.42</v>
      </c>
      <c r="AN175" s="2">
        <v>0</v>
      </c>
      <c r="AO175" s="10">
        <f t="shared" si="10"/>
        <v>1.7199999999999989</v>
      </c>
      <c r="AP175" s="16">
        <f t="shared" si="11"/>
        <v>136143.57999999996</v>
      </c>
      <c r="AQ175" s="16">
        <f t="shared" si="12"/>
        <v>8615.3913428889355</v>
      </c>
    </row>
    <row r="176" spans="1:43" x14ac:dyDescent="0.25">
      <c r="A176" t="s">
        <v>812</v>
      </c>
      <c r="B176" t="s">
        <v>813</v>
      </c>
      <c r="C176" t="s">
        <v>772</v>
      </c>
      <c r="D176" t="s">
        <v>818</v>
      </c>
      <c r="E176" t="s">
        <v>14</v>
      </c>
      <c r="F176">
        <v>0</v>
      </c>
      <c r="G176">
        <v>6</v>
      </c>
      <c r="H176" s="2">
        <v>0</v>
      </c>
      <c r="I176" s="2">
        <v>302</v>
      </c>
      <c r="J176" s="2">
        <v>0</v>
      </c>
      <c r="K176" s="2">
        <v>3956.2</v>
      </c>
      <c r="L176" s="1">
        <v>13.1</v>
      </c>
      <c r="M176" s="2">
        <v>63106.107447916795</v>
      </c>
      <c r="N176" s="2">
        <v>0</v>
      </c>
      <c r="O176" s="2">
        <v>1446</v>
      </c>
      <c r="P176" s="2">
        <v>0</v>
      </c>
      <c r="Q176" s="2">
        <v>21400.799999999999</v>
      </c>
      <c r="R176" s="1">
        <v>14.8</v>
      </c>
      <c r="S176" s="2">
        <v>71295.449635814395</v>
      </c>
      <c r="T176" s="2">
        <v>27630.022988339479</v>
      </c>
      <c r="U176" s="2">
        <v>2831.4307109663532</v>
      </c>
      <c r="V176" s="2">
        <v>2819.4522773731237</v>
      </c>
      <c r="W176" s="2">
        <v>0</v>
      </c>
      <c r="X176" s="2">
        <v>0</v>
      </c>
      <c r="Y176" s="2">
        <v>0</v>
      </c>
      <c r="Z176" s="2">
        <v>21979.14</v>
      </c>
      <c r="AA176" s="2">
        <v>2831.4307109663532</v>
      </c>
      <c r="AB176" s="2">
        <v>2831.4307109663532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2831.4307109663532</v>
      </c>
      <c r="AI176" s="2">
        <v>2831.4307109663532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10">
        <f t="shared" si="10"/>
        <v>1.7000000000000011</v>
      </c>
      <c r="AP176" s="16">
        <f t="shared" si="11"/>
        <v>17444.599999999999</v>
      </c>
      <c r="AQ176" s="16">
        <f t="shared" si="12"/>
        <v>8189.3421878976005</v>
      </c>
    </row>
    <row r="177" spans="1:43" x14ac:dyDescent="0.25">
      <c r="A177" t="s">
        <v>202</v>
      </c>
      <c r="B177" t="s">
        <v>203</v>
      </c>
      <c r="C177" t="s">
        <v>110</v>
      </c>
      <c r="D177" t="s">
        <v>221</v>
      </c>
      <c r="E177" t="s">
        <v>14</v>
      </c>
      <c r="F177">
        <v>0</v>
      </c>
      <c r="G177">
        <v>36</v>
      </c>
      <c r="H177" s="2">
        <v>0</v>
      </c>
      <c r="I177" s="2">
        <v>4161</v>
      </c>
      <c r="J177" s="2">
        <v>0</v>
      </c>
      <c r="K177" s="2">
        <v>73524.87000000001</v>
      </c>
      <c r="L177" s="1">
        <v>17.670000000000002</v>
      </c>
      <c r="M177" s="2">
        <v>75129.559977553916</v>
      </c>
      <c r="N177" s="2">
        <v>0</v>
      </c>
      <c r="O177" s="2">
        <v>5927</v>
      </c>
      <c r="P177" s="2">
        <v>0</v>
      </c>
      <c r="Q177" s="2">
        <v>114805.99</v>
      </c>
      <c r="R177" s="1">
        <v>19.37</v>
      </c>
      <c r="S177" s="2">
        <v>82357.644412293128</v>
      </c>
      <c r="T177" s="2">
        <v>54696.750950822294</v>
      </c>
      <c r="U177" s="2">
        <v>2233.4380873869814</v>
      </c>
      <c r="V177" s="2">
        <v>4571.502863435313</v>
      </c>
      <c r="W177" s="2">
        <v>0</v>
      </c>
      <c r="X177" s="2">
        <v>0</v>
      </c>
      <c r="Y177" s="2">
        <v>5231.24</v>
      </c>
      <c r="Z177" s="2">
        <v>42660.57</v>
      </c>
      <c r="AA177" s="2">
        <v>7464.6780873869811</v>
      </c>
      <c r="AB177" s="2">
        <v>2233.4380873869814</v>
      </c>
      <c r="AC177" s="2">
        <v>0</v>
      </c>
      <c r="AD177" s="2">
        <v>0</v>
      </c>
      <c r="AE177" s="2">
        <v>0</v>
      </c>
      <c r="AF177" s="2">
        <v>5231.24</v>
      </c>
      <c r="AG177" s="2">
        <v>0</v>
      </c>
      <c r="AH177" s="2">
        <v>7464.6780873869811</v>
      </c>
      <c r="AI177" s="2">
        <v>2233.4380873869814</v>
      </c>
      <c r="AJ177" s="2">
        <v>0</v>
      </c>
      <c r="AK177" s="2">
        <v>0</v>
      </c>
      <c r="AL177" s="2">
        <v>0</v>
      </c>
      <c r="AM177" s="2">
        <v>5231.24</v>
      </c>
      <c r="AN177" s="2">
        <v>0</v>
      </c>
      <c r="AO177" s="10">
        <f t="shared" si="10"/>
        <v>1.6999999999999993</v>
      </c>
      <c r="AP177" s="16">
        <f t="shared" si="11"/>
        <v>41281.119999999995</v>
      </c>
      <c r="AQ177" s="16">
        <f t="shared" si="12"/>
        <v>7228.0844347392122</v>
      </c>
    </row>
    <row r="178" spans="1:43" x14ac:dyDescent="0.25">
      <c r="A178" t="s">
        <v>349</v>
      </c>
      <c r="B178" t="s">
        <v>350</v>
      </c>
      <c r="C178" t="s">
        <v>352</v>
      </c>
      <c r="D178" t="s">
        <v>353</v>
      </c>
      <c r="E178" t="s">
        <v>7</v>
      </c>
      <c r="F178">
        <v>110</v>
      </c>
      <c r="G178">
        <v>0</v>
      </c>
      <c r="H178" s="2">
        <v>2596</v>
      </c>
      <c r="I178" s="2">
        <v>0</v>
      </c>
      <c r="J178" s="2">
        <v>93559.84</v>
      </c>
      <c r="K178" s="2">
        <v>0</v>
      </c>
      <c r="L178" s="1">
        <v>36.04</v>
      </c>
      <c r="M178" s="2">
        <v>136698.06605577984</v>
      </c>
      <c r="N178" s="2">
        <v>4087</v>
      </c>
      <c r="O178" s="2">
        <v>0</v>
      </c>
      <c r="P178" s="2">
        <v>153671.20000000001</v>
      </c>
      <c r="Q178" s="2">
        <v>0</v>
      </c>
      <c r="R178" s="1">
        <v>37.6</v>
      </c>
      <c r="S178" s="2">
        <v>142615.07446440961</v>
      </c>
      <c r="T178" s="2">
        <v>69013.046732697359</v>
      </c>
      <c r="U178" s="2">
        <v>4980.5397538525431</v>
      </c>
      <c r="V178" s="2">
        <v>6510.5569788448192</v>
      </c>
      <c r="W178" s="2">
        <v>0</v>
      </c>
      <c r="X178" s="2">
        <v>0</v>
      </c>
      <c r="Y178" s="2">
        <v>0</v>
      </c>
      <c r="Z178" s="2">
        <v>57521.95</v>
      </c>
      <c r="AA178" s="2">
        <v>4980.5397538525431</v>
      </c>
      <c r="AB178" s="2">
        <v>4980.5397538525431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4980.5397538525431</v>
      </c>
      <c r="AI178" s="2">
        <v>4980.5397538525431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10">
        <f t="shared" si="10"/>
        <v>1.5600000000000023</v>
      </c>
      <c r="AP178" s="16">
        <f t="shared" si="11"/>
        <v>60111.360000000015</v>
      </c>
      <c r="AQ178" s="16">
        <f t="shared" si="12"/>
        <v>5917.008408629772</v>
      </c>
    </row>
    <row r="179" spans="1:43" x14ac:dyDescent="0.25">
      <c r="A179" t="s">
        <v>371</v>
      </c>
      <c r="B179" t="s">
        <v>372</v>
      </c>
      <c r="C179" t="s">
        <v>375</v>
      </c>
      <c r="D179" t="s">
        <v>376</v>
      </c>
      <c r="E179" t="s">
        <v>14</v>
      </c>
      <c r="F179">
        <v>0</v>
      </c>
      <c r="G179">
        <v>134</v>
      </c>
      <c r="H179" s="2">
        <v>0</v>
      </c>
      <c r="I179" s="2">
        <v>7337</v>
      </c>
      <c r="J179" s="2">
        <v>0</v>
      </c>
      <c r="K179" s="2">
        <v>130525.23</v>
      </c>
      <c r="L179" s="1">
        <v>17.79</v>
      </c>
      <c r="M179" s="2">
        <v>203313.56263939009</v>
      </c>
      <c r="N179" s="2">
        <v>0</v>
      </c>
      <c r="O179" s="2">
        <v>11890</v>
      </c>
      <c r="P179" s="2">
        <v>0</v>
      </c>
      <c r="Q179" s="2">
        <v>230071.50000000003</v>
      </c>
      <c r="R179" s="1">
        <v>19.350000000000001</v>
      </c>
      <c r="S179" s="2">
        <v>221142.07066173121</v>
      </c>
      <c r="T179" s="2">
        <v>118632.27851551029</v>
      </c>
      <c r="U179" s="2">
        <v>617.74642132098961</v>
      </c>
      <c r="V179" s="2">
        <v>10140.632094189295</v>
      </c>
      <c r="W179" s="2">
        <v>0</v>
      </c>
      <c r="X179" s="2">
        <v>0</v>
      </c>
      <c r="Y179" s="2">
        <v>3556.12</v>
      </c>
      <c r="Z179" s="2">
        <v>104317.78</v>
      </c>
      <c r="AA179" s="2">
        <v>4173.8664213209895</v>
      </c>
      <c r="AB179" s="2">
        <v>617.74642132098961</v>
      </c>
      <c r="AC179" s="2">
        <v>0</v>
      </c>
      <c r="AD179" s="2">
        <v>0</v>
      </c>
      <c r="AE179" s="2">
        <v>0</v>
      </c>
      <c r="AF179" s="2">
        <v>3556.12</v>
      </c>
      <c r="AG179" s="2">
        <v>0</v>
      </c>
      <c r="AH179" s="2">
        <v>4173.8664213209895</v>
      </c>
      <c r="AI179" s="2">
        <v>617.74642132098961</v>
      </c>
      <c r="AJ179" s="2">
        <v>0</v>
      </c>
      <c r="AK179" s="2">
        <v>0</v>
      </c>
      <c r="AL179" s="2">
        <v>0</v>
      </c>
      <c r="AM179" s="2">
        <v>3556.12</v>
      </c>
      <c r="AN179" s="2">
        <v>0</v>
      </c>
      <c r="AO179" s="10">
        <f t="shared" si="10"/>
        <v>1.5600000000000023</v>
      </c>
      <c r="AP179" s="16">
        <f t="shared" si="11"/>
        <v>99546.270000000033</v>
      </c>
      <c r="AQ179" s="16">
        <f t="shared" si="12"/>
        <v>17828.508022341121</v>
      </c>
    </row>
    <row r="180" spans="1:43" x14ac:dyDescent="0.25">
      <c r="A180" t="s">
        <v>451</v>
      </c>
      <c r="B180" t="s">
        <v>452</v>
      </c>
      <c r="C180" t="s">
        <v>454</v>
      </c>
      <c r="D180" t="s">
        <v>455</v>
      </c>
      <c r="E180" t="s">
        <v>14</v>
      </c>
      <c r="F180">
        <v>0</v>
      </c>
      <c r="G180">
        <v>52</v>
      </c>
      <c r="H180" s="2">
        <v>0</v>
      </c>
      <c r="I180" s="2">
        <v>5088</v>
      </c>
      <c r="J180" s="2">
        <v>0</v>
      </c>
      <c r="K180" s="2">
        <v>88938.240000000005</v>
      </c>
      <c r="L180" s="1">
        <v>17.48</v>
      </c>
      <c r="M180" s="2">
        <v>91819.49455008001</v>
      </c>
      <c r="N180" s="2">
        <v>0</v>
      </c>
      <c r="O180" s="2">
        <v>7714</v>
      </c>
      <c r="P180" s="2">
        <v>0</v>
      </c>
      <c r="Q180" s="2">
        <v>146103.16</v>
      </c>
      <c r="R180" s="1">
        <v>18.940000000000001</v>
      </c>
      <c r="S180" s="2">
        <v>99488.628534240008</v>
      </c>
      <c r="T180" s="2">
        <v>63650.750433646484</v>
      </c>
      <c r="U180" s="2">
        <v>170.44884167561395</v>
      </c>
      <c r="V180" s="2">
        <v>5643.4115919708702</v>
      </c>
      <c r="W180" s="2">
        <v>0</v>
      </c>
      <c r="X180" s="2">
        <v>0</v>
      </c>
      <c r="Y180" s="2">
        <v>0</v>
      </c>
      <c r="Z180" s="2">
        <v>57836.89</v>
      </c>
      <c r="AA180" s="2">
        <v>170.44884167561395</v>
      </c>
      <c r="AB180" s="2">
        <v>170.44884167561395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170.44884167561395</v>
      </c>
      <c r="AI180" s="2">
        <v>170.44884167561395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10">
        <f t="shared" si="10"/>
        <v>1.4600000000000009</v>
      </c>
      <c r="AP180" s="16">
        <f t="shared" si="11"/>
        <v>57164.92</v>
      </c>
      <c r="AQ180" s="16">
        <f t="shared" si="12"/>
        <v>7669.1339841599984</v>
      </c>
    </row>
    <row r="181" spans="1:43" x14ac:dyDescent="0.25">
      <c r="A181" t="s">
        <v>357</v>
      </c>
      <c r="B181" t="s">
        <v>358</v>
      </c>
      <c r="C181" t="s">
        <v>364</v>
      </c>
      <c r="D181" t="s">
        <v>365</v>
      </c>
      <c r="E181" t="s">
        <v>14</v>
      </c>
      <c r="F181">
        <v>0</v>
      </c>
      <c r="G181">
        <v>596</v>
      </c>
      <c r="H181" s="2">
        <v>0</v>
      </c>
      <c r="I181" s="2">
        <v>40335</v>
      </c>
      <c r="J181" s="2">
        <v>0</v>
      </c>
      <c r="K181" s="2">
        <v>724819.95</v>
      </c>
      <c r="L181" s="1">
        <v>17.97</v>
      </c>
      <c r="M181" s="2">
        <v>437272.57535880967</v>
      </c>
      <c r="N181" s="2">
        <v>0</v>
      </c>
      <c r="O181" s="2">
        <v>52796</v>
      </c>
      <c r="P181" s="2">
        <v>0</v>
      </c>
      <c r="Q181" s="2">
        <v>1024242.3999999999</v>
      </c>
      <c r="R181" s="1">
        <v>19.399999999999999</v>
      </c>
      <c r="S181" s="2">
        <v>472069.44696499204</v>
      </c>
      <c r="T181" s="2">
        <v>344197.12845130125</v>
      </c>
      <c r="U181" s="2">
        <v>1303.5368495123694</v>
      </c>
      <c r="V181" s="2">
        <v>35386.960801788897</v>
      </c>
      <c r="W181" s="2">
        <v>19319.4408</v>
      </c>
      <c r="X181" s="2">
        <v>0</v>
      </c>
      <c r="Y181" s="2">
        <v>0</v>
      </c>
      <c r="Z181" s="2">
        <v>288187.19</v>
      </c>
      <c r="AA181" s="2">
        <v>78581.598952512359</v>
      </c>
      <c r="AB181" s="2">
        <v>1303.5368495123694</v>
      </c>
      <c r="AC181" s="2">
        <v>0</v>
      </c>
      <c r="AD181" s="15">
        <v>77278.062102999989</v>
      </c>
      <c r="AE181" s="2">
        <v>0</v>
      </c>
      <c r="AF181" s="2">
        <v>0</v>
      </c>
      <c r="AG181" s="2">
        <v>0</v>
      </c>
      <c r="AH181" s="2">
        <v>20622.97764951237</v>
      </c>
      <c r="AI181" s="2">
        <v>1303.5368495123694</v>
      </c>
      <c r="AJ181" s="2">
        <v>0</v>
      </c>
      <c r="AK181" s="2">
        <v>19319.4408</v>
      </c>
      <c r="AL181" s="2">
        <v>0</v>
      </c>
      <c r="AM181" s="2">
        <v>0</v>
      </c>
      <c r="AN181" s="2">
        <v>0</v>
      </c>
      <c r="AO181" s="10">
        <f t="shared" si="10"/>
        <v>1.4299999999999997</v>
      </c>
      <c r="AP181" s="16">
        <f t="shared" si="11"/>
        <v>299422.44999999995</v>
      </c>
      <c r="AQ181" s="16">
        <f t="shared" si="12"/>
        <v>34796.871606182365</v>
      </c>
    </row>
    <row r="182" spans="1:43" x14ac:dyDescent="0.25">
      <c r="A182" t="s">
        <v>710</v>
      </c>
      <c r="B182" t="s">
        <v>711</v>
      </c>
      <c r="C182" t="s">
        <v>882</v>
      </c>
      <c r="D182" t="s">
        <v>883</v>
      </c>
      <c r="E182" t="s">
        <v>14</v>
      </c>
      <c r="F182">
        <v>0</v>
      </c>
      <c r="G182">
        <v>1257</v>
      </c>
      <c r="H182" s="2">
        <v>0</v>
      </c>
      <c r="I182" s="2">
        <v>70294</v>
      </c>
      <c r="J182" s="2">
        <v>0</v>
      </c>
      <c r="K182" s="2">
        <v>1091665.82</v>
      </c>
      <c r="L182" s="1">
        <v>15.53</v>
      </c>
      <c r="M182" s="2">
        <v>993744.58665420872</v>
      </c>
      <c r="N182" s="2">
        <v>0</v>
      </c>
      <c r="O182" s="2">
        <v>104504</v>
      </c>
      <c r="P182" s="2">
        <v>0</v>
      </c>
      <c r="Q182" s="2">
        <v>1766117.5999999999</v>
      </c>
      <c r="R182" s="1">
        <v>16.899999999999999</v>
      </c>
      <c r="S182" s="2">
        <v>1081409.1123281473</v>
      </c>
      <c r="T182" s="2">
        <v>743691.41702061635</v>
      </c>
      <c r="U182" s="2">
        <v>1640.208044480416</v>
      </c>
      <c r="V182" s="2">
        <v>73140.918976135887</v>
      </c>
      <c r="W182" s="2">
        <v>0</v>
      </c>
      <c r="X182" s="2">
        <v>0</v>
      </c>
      <c r="Y182" s="2">
        <v>0</v>
      </c>
      <c r="Z182" s="2">
        <v>668910.29</v>
      </c>
      <c r="AA182" s="2">
        <v>1640.208044480416</v>
      </c>
      <c r="AB182" s="2">
        <v>1640.208044480416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1640.208044480416</v>
      </c>
      <c r="AI182" s="2">
        <v>1640.208044480416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10">
        <f t="shared" si="10"/>
        <v>1.3699999999999992</v>
      </c>
      <c r="AP182" s="16">
        <f t="shared" si="11"/>
        <v>674451.7799999998</v>
      </c>
      <c r="AQ182" s="16">
        <f t="shared" si="12"/>
        <v>87664.525673938566</v>
      </c>
    </row>
    <row r="183" spans="1:43" x14ac:dyDescent="0.25">
      <c r="A183" t="s">
        <v>793</v>
      </c>
      <c r="B183" t="s">
        <v>794</v>
      </c>
      <c r="C183" t="s">
        <v>790</v>
      </c>
      <c r="D183" t="s">
        <v>791</v>
      </c>
      <c r="E183" t="s">
        <v>19</v>
      </c>
      <c r="F183">
        <v>585</v>
      </c>
      <c r="G183">
        <v>258</v>
      </c>
      <c r="H183" s="2">
        <v>12423</v>
      </c>
      <c r="I183" s="2">
        <v>15358</v>
      </c>
      <c r="J183" s="2">
        <v>452321.42999999993</v>
      </c>
      <c r="K183" s="2">
        <v>297484.46000000002</v>
      </c>
      <c r="L183" s="1">
        <v>55.78</v>
      </c>
      <c r="M183" s="2">
        <v>876701.33434267773</v>
      </c>
      <c r="N183" s="2">
        <v>19511</v>
      </c>
      <c r="O183" s="2">
        <v>23219</v>
      </c>
      <c r="P183" s="2">
        <v>727760.29999999993</v>
      </c>
      <c r="Q183" s="2">
        <v>460200.58</v>
      </c>
      <c r="R183" s="1">
        <v>57.12</v>
      </c>
      <c r="S183" s="2">
        <v>897762.28428923897</v>
      </c>
      <c r="T183" s="2">
        <v>449807.13168945338</v>
      </c>
      <c r="U183" s="2">
        <v>4027.7946030597086</v>
      </c>
      <c r="V183" s="2">
        <v>45757.427086393684</v>
      </c>
      <c r="W183" s="2">
        <v>0</v>
      </c>
      <c r="X183" s="2">
        <v>0</v>
      </c>
      <c r="Y183" s="2">
        <v>0</v>
      </c>
      <c r="Z183" s="2">
        <v>400021.91</v>
      </c>
      <c r="AA183" s="2">
        <v>4027.7946030597086</v>
      </c>
      <c r="AB183" s="2">
        <v>4027.7946030597086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4027.7946030597086</v>
      </c>
      <c r="AI183" s="2">
        <v>4027.7946030597086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10">
        <f t="shared" si="10"/>
        <v>1.3399999999999963</v>
      </c>
      <c r="AP183" s="16">
        <f t="shared" si="11"/>
        <v>438154.99</v>
      </c>
      <c r="AQ183" s="16">
        <f t="shared" si="12"/>
        <v>21060.949946561246</v>
      </c>
    </row>
    <row r="184" spans="1:43" x14ac:dyDescent="0.25">
      <c r="A184" t="s">
        <v>812</v>
      </c>
      <c r="B184" t="s">
        <v>813</v>
      </c>
      <c r="C184" t="s">
        <v>763</v>
      </c>
      <c r="D184" t="s">
        <v>814</v>
      </c>
      <c r="E184" t="s">
        <v>14</v>
      </c>
      <c r="F184">
        <v>0</v>
      </c>
      <c r="G184">
        <v>74</v>
      </c>
      <c r="H184" s="2">
        <v>0</v>
      </c>
      <c r="I184" s="2">
        <v>0</v>
      </c>
      <c r="J184" s="2">
        <v>0</v>
      </c>
      <c r="K184" s="2">
        <v>0</v>
      </c>
      <c r="L184" s="1">
        <v>16.79</v>
      </c>
      <c r="M184" s="2">
        <v>214129.10997744193</v>
      </c>
      <c r="N184" s="2">
        <v>0</v>
      </c>
      <c r="O184" s="2">
        <v>3022</v>
      </c>
      <c r="P184" s="2">
        <v>0</v>
      </c>
      <c r="Q184" s="2">
        <v>54667.98</v>
      </c>
      <c r="R184" s="1">
        <v>18.09</v>
      </c>
      <c r="S184" s="2">
        <v>230708.49312042436</v>
      </c>
      <c r="T184" s="2">
        <v>71597.405114992318</v>
      </c>
      <c r="U184" s="2">
        <v>2181.1505626384314</v>
      </c>
      <c r="V184" s="2">
        <v>6713.854552353886</v>
      </c>
      <c r="W184" s="2">
        <v>0</v>
      </c>
      <c r="X184" s="2">
        <v>0</v>
      </c>
      <c r="Y184" s="2">
        <v>0</v>
      </c>
      <c r="Z184" s="2">
        <v>62702.400000000001</v>
      </c>
      <c r="AA184" s="2">
        <v>2181.1505626384314</v>
      </c>
      <c r="AB184" s="2">
        <v>2181.1505626384314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2181.1505626384314</v>
      </c>
      <c r="AI184" s="2">
        <v>2181.1505626384314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10">
        <f t="shared" si="10"/>
        <v>1.3000000000000007</v>
      </c>
      <c r="AP184" s="16">
        <f t="shared" si="11"/>
        <v>54667.98</v>
      </c>
      <c r="AQ184" s="16">
        <f t="shared" si="12"/>
        <v>16579.383142982435</v>
      </c>
    </row>
    <row r="185" spans="1:43" x14ac:dyDescent="0.25">
      <c r="A185" t="s">
        <v>754</v>
      </c>
      <c r="B185" t="s">
        <v>755</v>
      </c>
      <c r="C185" t="s">
        <v>752</v>
      </c>
      <c r="D185" t="s">
        <v>753</v>
      </c>
      <c r="E185" t="s">
        <v>7</v>
      </c>
      <c r="F185">
        <v>218</v>
      </c>
      <c r="G185">
        <v>0</v>
      </c>
      <c r="H185" s="2">
        <v>4397</v>
      </c>
      <c r="I185" s="2">
        <v>0</v>
      </c>
      <c r="J185" s="2">
        <v>159611.09999999998</v>
      </c>
      <c r="K185" s="2">
        <v>0</v>
      </c>
      <c r="L185" s="1">
        <v>36.299999999999997</v>
      </c>
      <c r="M185" s="2">
        <v>251729.00437196164</v>
      </c>
      <c r="N185" s="2">
        <v>7247</v>
      </c>
      <c r="O185" s="2">
        <v>0</v>
      </c>
      <c r="P185" s="2">
        <v>271472.62</v>
      </c>
      <c r="Q185" s="2">
        <v>0</v>
      </c>
      <c r="R185" s="1">
        <v>37.46</v>
      </c>
      <c r="S185" s="2">
        <v>259773.23701855878</v>
      </c>
      <c r="T185" s="2">
        <v>117586.6856206083</v>
      </c>
      <c r="U185" s="2">
        <v>1091.62285858205</v>
      </c>
      <c r="V185" s="2">
        <v>11625.592762026245</v>
      </c>
      <c r="W185" s="2">
        <v>0</v>
      </c>
      <c r="X185" s="2">
        <v>0</v>
      </c>
      <c r="Y185" s="2">
        <v>0</v>
      </c>
      <c r="Z185" s="2">
        <v>104869.47</v>
      </c>
      <c r="AA185" s="2">
        <v>1091.62285858205</v>
      </c>
      <c r="AB185" s="2">
        <v>1091.62285858205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1091.62285858205</v>
      </c>
      <c r="AI185" s="2">
        <v>1091.62285858205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10">
        <f t="shared" si="10"/>
        <v>1.1600000000000037</v>
      </c>
      <c r="AP185" s="16">
        <f t="shared" si="11"/>
        <v>111861.52000000002</v>
      </c>
      <c r="AQ185" s="16">
        <f t="shared" si="12"/>
        <v>8044.2326465971419</v>
      </c>
    </row>
    <row r="186" spans="1:43" x14ac:dyDescent="0.25">
      <c r="A186" t="s">
        <v>202</v>
      </c>
      <c r="B186" t="s">
        <v>203</v>
      </c>
      <c r="C186" t="s">
        <v>199</v>
      </c>
      <c r="D186" t="s">
        <v>200</v>
      </c>
      <c r="E186" t="s">
        <v>7</v>
      </c>
      <c r="F186">
        <v>868</v>
      </c>
      <c r="G186">
        <v>0</v>
      </c>
      <c r="H186" s="2">
        <v>29258</v>
      </c>
      <c r="I186" s="2">
        <v>0</v>
      </c>
      <c r="J186" s="2">
        <v>1077279.56</v>
      </c>
      <c r="K186" s="2">
        <v>0</v>
      </c>
      <c r="L186" s="1">
        <v>36.82</v>
      </c>
      <c r="M186" s="2">
        <v>477744.1645649703</v>
      </c>
      <c r="N186" s="2">
        <v>39914</v>
      </c>
      <c r="O186" s="2">
        <v>0</v>
      </c>
      <c r="P186" s="2">
        <v>1515135.44</v>
      </c>
      <c r="Q186" s="2">
        <v>0</v>
      </c>
      <c r="R186" s="1">
        <v>37.96</v>
      </c>
      <c r="S186" s="2">
        <v>492535.80898659083</v>
      </c>
      <c r="T186" s="2">
        <v>446538.95658546581</v>
      </c>
      <c r="U186" s="2">
        <v>6550.7631651245174</v>
      </c>
      <c r="V186" s="2">
        <v>41641.273420341327</v>
      </c>
      <c r="W186" s="2">
        <v>0</v>
      </c>
      <c r="X186" s="2">
        <v>0</v>
      </c>
      <c r="Y186" s="2">
        <v>0</v>
      </c>
      <c r="Z186" s="2">
        <v>398346.92</v>
      </c>
      <c r="AA186" s="2">
        <v>6550.7631651245174</v>
      </c>
      <c r="AB186" s="2">
        <v>6550.7631651245174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6550.7631651245174</v>
      </c>
      <c r="AI186" s="2">
        <v>6550.7631651245174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10">
        <f t="shared" si="10"/>
        <v>1.1400000000000006</v>
      </c>
      <c r="AP186" s="16">
        <f t="shared" si="11"/>
        <v>437855.87999999989</v>
      </c>
      <c r="AQ186" s="16">
        <f t="shared" si="12"/>
        <v>14791.644421620527</v>
      </c>
    </row>
    <row r="187" spans="1:43" x14ac:dyDescent="0.25">
      <c r="A187" t="s">
        <v>402</v>
      </c>
      <c r="B187" t="s">
        <v>403</v>
      </c>
      <c r="C187" t="s">
        <v>880</v>
      </c>
      <c r="D187" t="s">
        <v>881</v>
      </c>
      <c r="E187" t="s">
        <v>7</v>
      </c>
      <c r="F187">
        <v>59</v>
      </c>
      <c r="G187">
        <v>0</v>
      </c>
      <c r="H187" s="2">
        <v>0</v>
      </c>
      <c r="I187" s="2">
        <v>0</v>
      </c>
      <c r="J187" s="2">
        <v>0</v>
      </c>
      <c r="K187" s="2">
        <v>0</v>
      </c>
      <c r="L187" s="1">
        <v>16.489999999999998</v>
      </c>
      <c r="M187" s="2">
        <v>132415.08296692607</v>
      </c>
      <c r="N187" s="2">
        <v>0</v>
      </c>
      <c r="O187" s="2">
        <v>0</v>
      </c>
      <c r="P187" s="2">
        <v>0</v>
      </c>
      <c r="Q187" s="2">
        <v>0</v>
      </c>
      <c r="R187" s="1">
        <v>17.600000000000001</v>
      </c>
      <c r="S187" s="2">
        <v>141328.40874577922</v>
      </c>
      <c r="T187" s="2">
        <v>8040.049344360812</v>
      </c>
      <c r="U187" s="2">
        <v>-0.14455216104033752</v>
      </c>
      <c r="V187" s="2">
        <v>3018.9538965218526</v>
      </c>
      <c r="W187" s="2">
        <v>0</v>
      </c>
      <c r="X187" s="2">
        <v>0</v>
      </c>
      <c r="Y187" s="2">
        <v>0</v>
      </c>
      <c r="Z187" s="2">
        <v>5021.24</v>
      </c>
      <c r="AA187" s="2">
        <v>-0.14455216104033752</v>
      </c>
      <c r="AB187" s="2">
        <v>-0.14455216104033752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-0.14455216104033752</v>
      </c>
      <c r="AI187" s="2">
        <v>-0.14455216104033752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10">
        <f t="shared" si="10"/>
        <v>1.110000000000003</v>
      </c>
      <c r="AP187" s="16">
        <f t="shared" si="11"/>
        <v>0</v>
      </c>
      <c r="AQ187" s="16">
        <f t="shared" si="12"/>
        <v>8913.3257788531482</v>
      </c>
    </row>
    <row r="188" spans="1:43" x14ac:dyDescent="0.25">
      <c r="A188" t="s">
        <v>519</v>
      </c>
      <c r="B188" t="s">
        <v>520</v>
      </c>
      <c r="C188" t="s">
        <v>912</v>
      </c>
      <c r="D188" t="s">
        <v>913</v>
      </c>
      <c r="E188" t="s">
        <v>14</v>
      </c>
      <c r="F188">
        <v>0</v>
      </c>
      <c r="G188">
        <v>74</v>
      </c>
      <c r="H188" s="2">
        <v>0</v>
      </c>
      <c r="I188" s="2">
        <v>7690</v>
      </c>
      <c r="J188" s="2">
        <v>0</v>
      </c>
      <c r="K188" s="2">
        <v>137958.6</v>
      </c>
      <c r="L188" s="1">
        <v>17.940000000000001</v>
      </c>
      <c r="M188" s="2">
        <v>84061.588621570569</v>
      </c>
      <c r="N188" s="2">
        <v>0</v>
      </c>
      <c r="O188" s="2">
        <v>10849</v>
      </c>
      <c r="P188" s="2">
        <v>0</v>
      </c>
      <c r="Q188" s="2">
        <v>206673.45</v>
      </c>
      <c r="R188" s="1">
        <v>19.05</v>
      </c>
      <c r="S188" s="2">
        <v>89262.723703507218</v>
      </c>
      <c r="T188" s="2">
        <v>72285.457836448477</v>
      </c>
      <c r="U188" s="2">
        <v>166.06037976134394</v>
      </c>
      <c r="V188" s="2">
        <v>6826.4474566871286</v>
      </c>
      <c r="W188" s="2">
        <v>0</v>
      </c>
      <c r="X188" s="2">
        <v>0</v>
      </c>
      <c r="Y188" s="2">
        <v>0</v>
      </c>
      <c r="Z188" s="2">
        <v>65292.95</v>
      </c>
      <c r="AA188" s="2">
        <v>166.06037976134394</v>
      </c>
      <c r="AB188" s="2">
        <v>166.06037976134394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166.06037976134394</v>
      </c>
      <c r="AI188" s="2">
        <v>166.06037976134394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10">
        <f t="shared" si="10"/>
        <v>1.1099999999999994</v>
      </c>
      <c r="AP188" s="16">
        <f t="shared" si="11"/>
        <v>68714.850000000006</v>
      </c>
      <c r="AQ188" s="16">
        <f t="shared" si="12"/>
        <v>5201.1350819366489</v>
      </c>
    </row>
    <row r="189" spans="1:43" x14ac:dyDescent="0.25">
      <c r="A189" t="s">
        <v>272</v>
      </c>
      <c r="B189" t="s">
        <v>273</v>
      </c>
      <c r="C189" t="s">
        <v>280</v>
      </c>
      <c r="D189" t="s">
        <v>281</v>
      </c>
      <c r="E189" t="s">
        <v>7</v>
      </c>
      <c r="F189">
        <v>41</v>
      </c>
      <c r="G189">
        <v>0</v>
      </c>
      <c r="H189" s="2">
        <v>1611</v>
      </c>
      <c r="I189" s="2">
        <v>0</v>
      </c>
      <c r="J189" s="2">
        <v>56385</v>
      </c>
      <c r="K189" s="2">
        <v>0</v>
      </c>
      <c r="L189" s="1">
        <v>35</v>
      </c>
      <c r="M189" s="2">
        <v>52094.179226879998</v>
      </c>
      <c r="N189" s="2">
        <v>2387</v>
      </c>
      <c r="O189" s="2">
        <v>0</v>
      </c>
      <c r="P189" s="2">
        <v>86146.83</v>
      </c>
      <c r="Q189" s="2">
        <v>0</v>
      </c>
      <c r="R189" s="1">
        <v>36.090000000000003</v>
      </c>
      <c r="S189" s="2">
        <v>53716.540808517122</v>
      </c>
      <c r="T189" s="2">
        <v>31098.887468954363</v>
      </c>
      <c r="U189" s="2">
        <v>501.31068513241189</v>
      </c>
      <c r="V189" s="2">
        <v>3226.6367838219517</v>
      </c>
      <c r="W189" s="2">
        <v>0</v>
      </c>
      <c r="X189" s="2">
        <v>0</v>
      </c>
      <c r="Y189" s="2">
        <v>0</v>
      </c>
      <c r="Z189" s="2">
        <v>27370.94</v>
      </c>
      <c r="AA189" s="2">
        <v>501.31068513241189</v>
      </c>
      <c r="AB189" s="2">
        <v>501.31068513241189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501.31068513241189</v>
      </c>
      <c r="AI189" s="2">
        <v>501.31068513241189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10">
        <f t="shared" si="10"/>
        <v>1.0900000000000034</v>
      </c>
      <c r="AP189" s="16">
        <f t="shared" si="11"/>
        <v>29761.83</v>
      </c>
      <c r="AQ189" s="16">
        <f t="shared" si="12"/>
        <v>1622.3615816371239</v>
      </c>
    </row>
    <row r="190" spans="1:43" x14ac:dyDescent="0.25">
      <c r="A190" t="s">
        <v>665</v>
      </c>
      <c r="B190" t="s">
        <v>666</v>
      </c>
      <c r="C190" t="s">
        <v>662</v>
      </c>
      <c r="D190" t="s">
        <v>663</v>
      </c>
      <c r="E190" t="s">
        <v>7</v>
      </c>
      <c r="F190">
        <v>11</v>
      </c>
      <c r="G190">
        <v>0</v>
      </c>
      <c r="H190" s="2">
        <v>564</v>
      </c>
      <c r="I190" s="2">
        <v>0</v>
      </c>
      <c r="J190" s="2">
        <v>20653.68</v>
      </c>
      <c r="K190" s="2">
        <v>0</v>
      </c>
      <c r="L190" s="1">
        <v>36.619999999999997</v>
      </c>
      <c r="M190" s="2">
        <v>10671.268558072319</v>
      </c>
      <c r="N190" s="2">
        <v>782</v>
      </c>
      <c r="O190" s="2">
        <v>0</v>
      </c>
      <c r="P190" s="2">
        <v>29489.22</v>
      </c>
      <c r="Q190" s="2">
        <v>0</v>
      </c>
      <c r="R190" s="1">
        <v>37.71</v>
      </c>
      <c r="S190" s="2">
        <v>10988.900527714561</v>
      </c>
      <c r="T190" s="2">
        <v>8925.9296215014656</v>
      </c>
      <c r="U190" s="2">
        <v>42.327996969494052</v>
      </c>
      <c r="V190" s="2">
        <v>899.54162453197034</v>
      </c>
      <c r="W190" s="2">
        <v>0</v>
      </c>
      <c r="X190" s="2">
        <v>0</v>
      </c>
      <c r="Y190" s="2">
        <v>0</v>
      </c>
      <c r="Z190" s="2">
        <v>7984.06</v>
      </c>
      <c r="AA190" s="2">
        <v>42.327996969494052</v>
      </c>
      <c r="AB190" s="2">
        <v>42.327996969494052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42.327996969494052</v>
      </c>
      <c r="AI190" s="2">
        <v>42.327996969494052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10">
        <f t="shared" si="10"/>
        <v>1.0900000000000034</v>
      </c>
      <c r="AP190" s="16">
        <f t="shared" si="11"/>
        <v>8835.5400000000009</v>
      </c>
      <c r="AQ190" s="16">
        <f t="shared" si="12"/>
        <v>317.63196964224153</v>
      </c>
    </row>
    <row r="191" spans="1:43" x14ac:dyDescent="0.25">
      <c r="A191" t="s">
        <v>451</v>
      </c>
      <c r="B191" t="s">
        <v>452</v>
      </c>
      <c r="C191" t="s">
        <v>456</v>
      </c>
      <c r="D191" t="s">
        <v>457</v>
      </c>
      <c r="E191" t="s">
        <v>19</v>
      </c>
      <c r="F191">
        <v>139</v>
      </c>
      <c r="G191">
        <v>99</v>
      </c>
      <c r="H191" s="2">
        <v>3357</v>
      </c>
      <c r="I191" s="2">
        <v>10227</v>
      </c>
      <c r="J191" s="2">
        <v>117528.56999999999</v>
      </c>
      <c r="K191" s="2">
        <v>198915.15</v>
      </c>
      <c r="L191" s="1">
        <v>54.459999999999994</v>
      </c>
      <c r="M191" s="2">
        <v>245522.87947877758</v>
      </c>
      <c r="N191" s="2">
        <v>5344</v>
      </c>
      <c r="O191" s="2">
        <v>13990</v>
      </c>
      <c r="P191" s="2">
        <v>190941.12</v>
      </c>
      <c r="Q191" s="2">
        <v>277141.89999999997</v>
      </c>
      <c r="R191" s="1">
        <v>55.539999999999992</v>
      </c>
      <c r="S191" s="2">
        <v>250391.8605628224</v>
      </c>
      <c r="T191" s="2">
        <v>152947.56099127815</v>
      </c>
      <c r="U191" s="2">
        <v>789.02527415414806</v>
      </c>
      <c r="V191" s="2">
        <v>16241.825717124028</v>
      </c>
      <c r="W191" s="2">
        <v>0</v>
      </c>
      <c r="X191" s="2">
        <v>0</v>
      </c>
      <c r="Y191" s="2">
        <v>0</v>
      </c>
      <c r="Z191" s="2">
        <v>135916.71</v>
      </c>
      <c r="AA191" s="2">
        <v>789.02527415414806</v>
      </c>
      <c r="AB191" s="2">
        <v>789.02527415414806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789.02527415414806</v>
      </c>
      <c r="AI191" s="2">
        <v>789.02527415414806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10">
        <f t="shared" si="10"/>
        <v>1.0799999999999983</v>
      </c>
      <c r="AP191" s="16">
        <f t="shared" si="11"/>
        <v>151639.29999999999</v>
      </c>
      <c r="AQ191" s="16">
        <f t="shared" si="12"/>
        <v>4868.981084044819</v>
      </c>
    </row>
    <row r="192" spans="1:43" x14ac:dyDescent="0.25">
      <c r="A192" t="s">
        <v>549</v>
      </c>
      <c r="B192" t="s">
        <v>550</v>
      </c>
      <c r="C192" t="s">
        <v>558</v>
      </c>
      <c r="D192" t="s">
        <v>559</v>
      </c>
      <c r="E192" t="s">
        <v>14</v>
      </c>
      <c r="F192">
        <v>0</v>
      </c>
      <c r="G192">
        <v>61</v>
      </c>
      <c r="H192" s="2">
        <v>0</v>
      </c>
      <c r="I192" s="2">
        <v>6428</v>
      </c>
      <c r="J192" s="2">
        <v>0</v>
      </c>
      <c r="K192" s="2">
        <v>121682.04</v>
      </c>
      <c r="L192" s="1">
        <v>18.93</v>
      </c>
      <c r="M192" s="2">
        <v>81738.253580054399</v>
      </c>
      <c r="N192" s="2">
        <v>0</v>
      </c>
      <c r="O192" s="2">
        <v>9040</v>
      </c>
      <c r="P192" s="2">
        <v>0</v>
      </c>
      <c r="Q192" s="2">
        <v>180800</v>
      </c>
      <c r="R192" s="1">
        <v>20</v>
      </c>
      <c r="S192" s="2">
        <v>86358.429561600002</v>
      </c>
      <c r="T192" s="2">
        <v>62691.234395268941</v>
      </c>
      <c r="U192" s="2">
        <v>763.65449503743002</v>
      </c>
      <c r="V192" s="2">
        <v>5868.8899002315056</v>
      </c>
      <c r="W192" s="2">
        <v>0</v>
      </c>
      <c r="X192" s="2">
        <v>0</v>
      </c>
      <c r="Y192" s="2">
        <v>0</v>
      </c>
      <c r="Z192" s="2">
        <v>56058.69</v>
      </c>
      <c r="AA192" s="2">
        <v>2628.7834475374302</v>
      </c>
      <c r="AB192" s="2">
        <v>763.65449503743002</v>
      </c>
      <c r="AC192" s="2">
        <v>0</v>
      </c>
      <c r="AD192" s="15">
        <v>1865.1289525</v>
      </c>
      <c r="AE192" s="2">
        <v>0</v>
      </c>
      <c r="AF192" s="2">
        <v>0</v>
      </c>
      <c r="AG192" s="2">
        <v>0</v>
      </c>
      <c r="AH192" s="2">
        <v>763.65449503743002</v>
      </c>
      <c r="AI192" s="2">
        <v>763.65449503743002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10">
        <f t="shared" si="10"/>
        <v>1.0700000000000003</v>
      </c>
      <c r="AP192" s="16">
        <f t="shared" si="11"/>
        <v>59117.960000000006</v>
      </c>
      <c r="AQ192" s="16">
        <f t="shared" si="12"/>
        <v>4620.1759815456026</v>
      </c>
    </row>
    <row r="193" spans="1:43" x14ac:dyDescent="0.25">
      <c r="A193" t="s">
        <v>8</v>
      </c>
      <c r="B193" t="s">
        <v>9</v>
      </c>
      <c r="C193" t="s">
        <v>22</v>
      </c>
      <c r="D193" t="s">
        <v>23</v>
      </c>
      <c r="E193" t="s">
        <v>7</v>
      </c>
      <c r="F193">
        <v>9</v>
      </c>
      <c r="G193">
        <v>0</v>
      </c>
      <c r="H193" s="2">
        <v>0</v>
      </c>
      <c r="I193" s="2">
        <v>0</v>
      </c>
      <c r="J193" s="2">
        <v>0</v>
      </c>
      <c r="K193" s="2">
        <v>0</v>
      </c>
      <c r="L193" s="1">
        <v>32.51</v>
      </c>
      <c r="M193" s="2">
        <v>27718.672088655363</v>
      </c>
      <c r="N193" s="2">
        <v>130</v>
      </c>
      <c r="O193" s="2">
        <v>0</v>
      </c>
      <c r="P193" s="2">
        <v>4353.7</v>
      </c>
      <c r="Q193" s="2">
        <v>0</v>
      </c>
      <c r="R193" s="1">
        <v>33.49</v>
      </c>
      <c r="S193" s="2">
        <v>28554.239564720647</v>
      </c>
      <c r="T193" s="2">
        <v>5051.1202853468958</v>
      </c>
      <c r="U193" s="2">
        <v>98.89876798487694</v>
      </c>
      <c r="V193" s="2">
        <v>811.15151736201949</v>
      </c>
      <c r="W193" s="2">
        <v>0</v>
      </c>
      <c r="X193" s="2">
        <v>0</v>
      </c>
      <c r="Y193" s="2">
        <v>0</v>
      </c>
      <c r="Z193" s="2">
        <v>4141.07</v>
      </c>
      <c r="AA193" s="2">
        <v>98.89876798487694</v>
      </c>
      <c r="AB193" s="2">
        <v>98.89876798487694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98.89876798487694</v>
      </c>
      <c r="AI193" s="2">
        <v>98.89876798487694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10">
        <f t="shared" si="10"/>
        <v>0.98000000000000398</v>
      </c>
      <c r="AP193" s="16">
        <f t="shared" si="11"/>
        <v>4353.7</v>
      </c>
      <c r="AQ193" s="16">
        <f t="shared" si="12"/>
        <v>835.5674760652837</v>
      </c>
    </row>
    <row r="194" spans="1:43" x14ac:dyDescent="0.25">
      <c r="A194" t="s">
        <v>616</v>
      </c>
      <c r="B194" t="s">
        <v>617</v>
      </c>
      <c r="C194" t="s">
        <v>633</v>
      </c>
      <c r="D194" t="s">
        <v>634</v>
      </c>
      <c r="E194" t="s">
        <v>14</v>
      </c>
      <c r="F194">
        <v>0</v>
      </c>
      <c r="G194">
        <v>48</v>
      </c>
      <c r="H194" s="2">
        <v>0</v>
      </c>
      <c r="I194" s="2">
        <v>0</v>
      </c>
      <c r="J194" s="2">
        <v>0</v>
      </c>
      <c r="K194" s="2">
        <v>0</v>
      </c>
      <c r="L194" s="1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1">
        <v>0.97</v>
      </c>
      <c r="S194" s="2">
        <v>9663.2920467705626</v>
      </c>
      <c r="T194" s="2">
        <v>173612.1715140045</v>
      </c>
      <c r="U194" s="2">
        <v>2184.0553944771818</v>
      </c>
      <c r="V194" s="2">
        <v>5135.8481285273247</v>
      </c>
      <c r="W194" s="2">
        <v>155141.09799099999</v>
      </c>
      <c r="X194" s="2">
        <v>0</v>
      </c>
      <c r="Y194" s="2">
        <v>35.19</v>
      </c>
      <c r="Z194" s="2">
        <v>11115.98</v>
      </c>
      <c r="AA194" s="2">
        <v>481356.74497147714</v>
      </c>
      <c r="AB194" s="2">
        <v>2184.0553944771818</v>
      </c>
      <c r="AC194" s="2">
        <v>0</v>
      </c>
      <c r="AD194" s="15">
        <v>479137.49957699998</v>
      </c>
      <c r="AE194" s="2">
        <v>0</v>
      </c>
      <c r="AF194" s="2">
        <v>35.19</v>
      </c>
      <c r="AG194" s="2">
        <v>0</v>
      </c>
      <c r="AH194" s="2">
        <v>157360.34338547717</v>
      </c>
      <c r="AI194" s="2">
        <v>2184.0553944771818</v>
      </c>
      <c r="AJ194" s="2">
        <v>0</v>
      </c>
      <c r="AK194" s="2">
        <v>155141.09799099999</v>
      </c>
      <c r="AL194" s="2">
        <v>0</v>
      </c>
      <c r="AM194" s="2">
        <v>35.19</v>
      </c>
      <c r="AN194" s="2">
        <v>0</v>
      </c>
      <c r="AO194" s="10">
        <f t="shared" si="10"/>
        <v>0.97</v>
      </c>
      <c r="AP194" s="16">
        <f t="shared" si="11"/>
        <v>0</v>
      </c>
      <c r="AQ194" s="16">
        <f t="shared" si="12"/>
        <v>9663.2920467705626</v>
      </c>
    </row>
    <row r="195" spans="1:43" x14ac:dyDescent="0.25">
      <c r="A195" t="s">
        <v>89</v>
      </c>
      <c r="B195" t="s">
        <v>90</v>
      </c>
      <c r="C195" t="s">
        <v>95</v>
      </c>
      <c r="D195" t="s">
        <v>96</v>
      </c>
      <c r="E195" t="s">
        <v>14</v>
      </c>
      <c r="F195">
        <v>0</v>
      </c>
      <c r="G195">
        <v>38</v>
      </c>
      <c r="H195" s="2">
        <v>0</v>
      </c>
      <c r="I195" s="2">
        <v>0</v>
      </c>
      <c r="J195" s="2">
        <v>0</v>
      </c>
      <c r="K195" s="2">
        <v>0</v>
      </c>
      <c r="L195" s="1">
        <v>2.98</v>
      </c>
      <c r="M195" s="2">
        <v>151555.81014823681</v>
      </c>
      <c r="N195" s="2">
        <v>0</v>
      </c>
      <c r="O195" s="2">
        <v>0</v>
      </c>
      <c r="P195" s="2">
        <v>0</v>
      </c>
      <c r="Q195" s="2">
        <v>0</v>
      </c>
      <c r="R195" s="1">
        <v>3.87</v>
      </c>
      <c r="S195" s="2">
        <v>196819.12257505921</v>
      </c>
      <c r="T195" s="2">
        <v>44679.713242603895</v>
      </c>
      <c r="U195" s="2">
        <v>443.77880600896606</v>
      </c>
      <c r="V195" s="2">
        <v>4684.4044365949285</v>
      </c>
      <c r="W195" s="2">
        <v>0</v>
      </c>
      <c r="X195" s="2">
        <v>0</v>
      </c>
      <c r="Y195" s="2">
        <v>0</v>
      </c>
      <c r="Z195" s="2">
        <v>39551.53</v>
      </c>
      <c r="AA195" s="2">
        <v>97224.483480508963</v>
      </c>
      <c r="AB195" s="2">
        <v>443.77880600896606</v>
      </c>
      <c r="AC195" s="2">
        <v>0</v>
      </c>
      <c r="AD195" s="15">
        <v>96780.704674499997</v>
      </c>
      <c r="AE195" s="2">
        <v>0</v>
      </c>
      <c r="AF195" s="2">
        <v>0</v>
      </c>
      <c r="AG195" s="2">
        <v>0</v>
      </c>
      <c r="AH195" s="2">
        <v>443.77880600896606</v>
      </c>
      <c r="AI195" s="2">
        <v>443.77880600896606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10">
        <f t="shared" si="10"/>
        <v>0.89000000000000012</v>
      </c>
      <c r="AP195" s="16">
        <f t="shared" si="11"/>
        <v>0</v>
      </c>
      <c r="AQ195" s="16">
        <f t="shared" si="12"/>
        <v>45263.312426822406</v>
      </c>
    </row>
    <row r="196" spans="1:43" x14ac:dyDescent="0.25">
      <c r="A196" t="s">
        <v>416</v>
      </c>
      <c r="B196" t="s">
        <v>417</v>
      </c>
      <c r="C196" t="s">
        <v>424</v>
      </c>
      <c r="D196" t="s">
        <v>425</v>
      </c>
      <c r="E196" t="s">
        <v>7</v>
      </c>
      <c r="F196">
        <v>10</v>
      </c>
      <c r="G196">
        <v>0</v>
      </c>
      <c r="H196" s="2">
        <v>0</v>
      </c>
      <c r="I196" s="2">
        <v>0</v>
      </c>
      <c r="J196" s="2">
        <v>0</v>
      </c>
      <c r="K196" s="2">
        <v>0</v>
      </c>
      <c r="L196" s="1">
        <v>6.06</v>
      </c>
      <c r="M196" s="2">
        <v>30632.945590644482</v>
      </c>
      <c r="N196" s="2">
        <v>0</v>
      </c>
      <c r="O196" s="2">
        <v>0</v>
      </c>
      <c r="P196" s="2">
        <v>0</v>
      </c>
      <c r="Q196" s="2">
        <v>0</v>
      </c>
      <c r="R196" s="1">
        <v>6.88</v>
      </c>
      <c r="S196" s="2">
        <v>34777.997634263047</v>
      </c>
      <c r="T196" s="2">
        <v>5068.0340595963462</v>
      </c>
      <c r="U196" s="2">
        <v>331.97676194228552</v>
      </c>
      <c r="V196" s="2">
        <v>855.34729765406121</v>
      </c>
      <c r="W196" s="2">
        <v>0</v>
      </c>
      <c r="X196" s="2">
        <v>0</v>
      </c>
      <c r="Y196" s="2">
        <v>880.48</v>
      </c>
      <c r="Z196" s="2">
        <v>3000.23</v>
      </c>
      <c r="AA196" s="2">
        <v>1212.4567619422855</v>
      </c>
      <c r="AB196" s="2">
        <v>331.97676194228552</v>
      </c>
      <c r="AC196" s="2">
        <v>0</v>
      </c>
      <c r="AD196" s="2">
        <v>0</v>
      </c>
      <c r="AE196" s="2">
        <v>0</v>
      </c>
      <c r="AF196" s="2">
        <v>880.48</v>
      </c>
      <c r="AG196" s="2">
        <v>0</v>
      </c>
      <c r="AH196" s="2">
        <v>1212.4567619422855</v>
      </c>
      <c r="AI196" s="2">
        <v>331.97676194228552</v>
      </c>
      <c r="AJ196" s="2">
        <v>0</v>
      </c>
      <c r="AK196" s="2">
        <v>0</v>
      </c>
      <c r="AL196" s="2">
        <v>0</v>
      </c>
      <c r="AM196" s="2">
        <v>880.48</v>
      </c>
      <c r="AN196" s="2">
        <v>0</v>
      </c>
      <c r="AO196" s="10">
        <f t="shared" si="10"/>
        <v>0.82000000000000028</v>
      </c>
      <c r="AP196" s="16">
        <f t="shared" si="11"/>
        <v>0</v>
      </c>
      <c r="AQ196" s="16">
        <f t="shared" si="12"/>
        <v>4145.0520436185652</v>
      </c>
    </row>
    <row r="197" spans="1:43" x14ac:dyDescent="0.25">
      <c r="A197" t="s">
        <v>70</v>
      </c>
      <c r="B197" t="s">
        <v>71</v>
      </c>
      <c r="C197" t="s">
        <v>918</v>
      </c>
      <c r="D197" t="s">
        <v>919</v>
      </c>
      <c r="E197" t="s">
        <v>7</v>
      </c>
      <c r="F197">
        <v>32</v>
      </c>
      <c r="G197">
        <v>0</v>
      </c>
      <c r="H197" s="2">
        <v>355</v>
      </c>
      <c r="I197" s="2">
        <v>0</v>
      </c>
      <c r="J197" s="2">
        <v>11963.500000000002</v>
      </c>
      <c r="K197" s="2">
        <v>0</v>
      </c>
      <c r="L197" s="1">
        <v>33.700000000000003</v>
      </c>
      <c r="M197" s="2">
        <v>49461.669092044802</v>
      </c>
      <c r="N197" s="2">
        <v>790</v>
      </c>
      <c r="O197" s="2">
        <v>0</v>
      </c>
      <c r="P197" s="2">
        <v>27255</v>
      </c>
      <c r="Q197" s="2">
        <v>0</v>
      </c>
      <c r="R197" s="1">
        <v>34.5</v>
      </c>
      <c r="S197" s="2">
        <v>50635.833343488004</v>
      </c>
      <c r="T197" s="2">
        <v>16730.984216316607</v>
      </c>
      <c r="U197" s="2">
        <v>746.70071511454262</v>
      </c>
      <c r="V197" s="2">
        <v>1871.4035012020663</v>
      </c>
      <c r="W197" s="2">
        <v>0</v>
      </c>
      <c r="X197" s="2">
        <v>0</v>
      </c>
      <c r="Y197" s="2">
        <v>0</v>
      </c>
      <c r="Z197" s="2">
        <v>14112.88</v>
      </c>
      <c r="AA197" s="2">
        <v>919.06982961454264</v>
      </c>
      <c r="AB197" s="2">
        <v>746.70071511454262</v>
      </c>
      <c r="AC197" s="2">
        <v>0</v>
      </c>
      <c r="AD197" s="15">
        <v>172.36911449999999</v>
      </c>
      <c r="AE197" s="2">
        <v>0</v>
      </c>
      <c r="AF197" s="2">
        <v>0</v>
      </c>
      <c r="AG197" s="2">
        <v>0</v>
      </c>
      <c r="AH197" s="2">
        <v>746.70071511454262</v>
      </c>
      <c r="AI197" s="2">
        <v>746.70071511454262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10">
        <f t="shared" ref="AO197:AO260" si="13">R197-L197</f>
        <v>0.79999999999999716</v>
      </c>
      <c r="AP197" s="16">
        <f t="shared" si="11"/>
        <v>15291.499999999998</v>
      </c>
      <c r="AQ197" s="16">
        <f t="shared" si="12"/>
        <v>1174.1642514432024</v>
      </c>
    </row>
    <row r="198" spans="1:43" x14ac:dyDescent="0.25">
      <c r="A198" t="s">
        <v>31</v>
      </c>
      <c r="B198" t="s">
        <v>32</v>
      </c>
      <c r="C198" t="s">
        <v>29</v>
      </c>
      <c r="D198" t="s">
        <v>30</v>
      </c>
      <c r="E198" t="s">
        <v>7</v>
      </c>
      <c r="F198">
        <v>8</v>
      </c>
      <c r="G198">
        <v>0</v>
      </c>
      <c r="H198" s="2">
        <v>0</v>
      </c>
      <c r="I198" s="2">
        <v>0</v>
      </c>
      <c r="J198" s="2">
        <v>0</v>
      </c>
      <c r="K198" s="2">
        <v>0</v>
      </c>
      <c r="L198" s="1">
        <v>2.14</v>
      </c>
      <c r="M198" s="2">
        <v>14131.577159700484</v>
      </c>
      <c r="N198" s="2">
        <v>0</v>
      </c>
      <c r="O198" s="2">
        <v>0</v>
      </c>
      <c r="P198" s="2">
        <v>0</v>
      </c>
      <c r="Q198" s="2">
        <v>0</v>
      </c>
      <c r="R198" s="1">
        <v>2.9</v>
      </c>
      <c r="S198" s="2">
        <v>19150.268113612801</v>
      </c>
      <c r="T198" s="2">
        <v>19774.882098948572</v>
      </c>
      <c r="U198" s="2">
        <v>-4.2003030506748473E-2</v>
      </c>
      <c r="V198" s="2">
        <v>766.95410197907893</v>
      </c>
      <c r="W198" s="2">
        <v>0</v>
      </c>
      <c r="X198" s="2">
        <v>15000</v>
      </c>
      <c r="Y198" s="2">
        <v>0</v>
      </c>
      <c r="Z198" s="2">
        <v>4007.97</v>
      </c>
      <c r="AA198" s="2">
        <v>15522.584738969494</v>
      </c>
      <c r="AB198" s="2">
        <v>-4.2003030506748473E-2</v>
      </c>
      <c r="AC198" s="2">
        <v>0</v>
      </c>
      <c r="AD198" s="15">
        <v>522.62674199999992</v>
      </c>
      <c r="AE198" s="2">
        <v>15000</v>
      </c>
      <c r="AF198" s="2">
        <v>0</v>
      </c>
      <c r="AG198" s="2">
        <v>0</v>
      </c>
      <c r="AH198" s="2">
        <v>14999.957996969493</v>
      </c>
      <c r="AI198" s="2">
        <v>-4.2003030506748473E-2</v>
      </c>
      <c r="AJ198" s="2">
        <v>0</v>
      </c>
      <c r="AK198" s="2">
        <v>0</v>
      </c>
      <c r="AL198" s="2">
        <v>15000</v>
      </c>
      <c r="AM198" s="2">
        <v>0</v>
      </c>
      <c r="AN198" s="2">
        <v>0</v>
      </c>
      <c r="AO198" s="10">
        <f t="shared" si="13"/>
        <v>0.75999999999999979</v>
      </c>
      <c r="AP198" s="16">
        <f t="shared" ref="AP198:AP261" si="14">(P198+Q198)-(J198+K198)</f>
        <v>0</v>
      </c>
      <c r="AQ198" s="16">
        <f t="shared" ref="AQ198:AQ261" si="15">S198-M198</f>
        <v>5018.6909539123171</v>
      </c>
    </row>
    <row r="199" spans="1:43" x14ac:dyDescent="0.25">
      <c r="A199" t="s">
        <v>371</v>
      </c>
      <c r="B199" t="s">
        <v>372</v>
      </c>
      <c r="C199" t="s">
        <v>382</v>
      </c>
      <c r="D199" t="s">
        <v>383</v>
      </c>
      <c r="E199" t="s">
        <v>14</v>
      </c>
      <c r="F199">
        <v>0</v>
      </c>
      <c r="G199">
        <v>217</v>
      </c>
      <c r="H199" s="2">
        <v>0</v>
      </c>
      <c r="I199" s="2">
        <v>9024</v>
      </c>
      <c r="J199" s="2">
        <v>0</v>
      </c>
      <c r="K199" s="2">
        <v>169470.72</v>
      </c>
      <c r="L199" s="1">
        <v>18.78</v>
      </c>
      <c r="M199" s="2">
        <v>341743.90144587273</v>
      </c>
      <c r="N199" s="2">
        <v>0</v>
      </c>
      <c r="O199" s="2">
        <v>15897</v>
      </c>
      <c r="P199" s="2">
        <v>0</v>
      </c>
      <c r="Q199" s="2">
        <v>310309.44</v>
      </c>
      <c r="R199" s="1">
        <v>19.52</v>
      </c>
      <c r="S199" s="2">
        <v>355209.84857419779</v>
      </c>
      <c r="T199" s="2">
        <v>150761.49993530987</v>
      </c>
      <c r="U199" s="2">
        <v>871.99658791607362</v>
      </c>
      <c r="V199" s="2">
        <v>14723.313347393791</v>
      </c>
      <c r="W199" s="2">
        <v>0</v>
      </c>
      <c r="X199" s="2">
        <v>0</v>
      </c>
      <c r="Y199" s="2">
        <v>0</v>
      </c>
      <c r="Z199" s="2">
        <v>135166.19</v>
      </c>
      <c r="AA199" s="2">
        <v>871.99658791607362</v>
      </c>
      <c r="AB199" s="2">
        <v>871.99658791607362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871.99658791607362</v>
      </c>
      <c r="AI199" s="2">
        <v>871.99658791607362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10">
        <f t="shared" si="13"/>
        <v>0.73999999999999844</v>
      </c>
      <c r="AP199" s="16">
        <f t="shared" si="14"/>
        <v>140838.72</v>
      </c>
      <c r="AQ199" s="16">
        <f t="shared" si="15"/>
        <v>13465.94712832506</v>
      </c>
    </row>
    <row r="200" spans="1:43" x14ac:dyDescent="0.25">
      <c r="A200" t="s">
        <v>272</v>
      </c>
      <c r="B200" t="s">
        <v>273</v>
      </c>
      <c r="C200" t="s">
        <v>163</v>
      </c>
      <c r="D200" t="s">
        <v>284</v>
      </c>
      <c r="E200" t="s">
        <v>7</v>
      </c>
      <c r="F200">
        <v>13</v>
      </c>
      <c r="G200">
        <v>0</v>
      </c>
      <c r="H200" s="2">
        <v>470</v>
      </c>
      <c r="I200" s="2">
        <v>0</v>
      </c>
      <c r="J200" s="2">
        <v>15477.1</v>
      </c>
      <c r="K200" s="2">
        <v>0</v>
      </c>
      <c r="L200" s="1">
        <v>32.93</v>
      </c>
      <c r="M200" s="2">
        <v>18349.378149144963</v>
      </c>
      <c r="N200" s="2">
        <v>725</v>
      </c>
      <c r="O200" s="2">
        <v>0</v>
      </c>
      <c r="P200" s="2">
        <v>24396.25</v>
      </c>
      <c r="Q200" s="2">
        <v>0</v>
      </c>
      <c r="R200" s="1">
        <v>33.65</v>
      </c>
      <c r="S200" s="2">
        <v>18750.579250492799</v>
      </c>
      <c r="T200" s="2">
        <v>9362.989301674992</v>
      </c>
      <c r="U200" s="2">
        <v>252.90708389390784</v>
      </c>
      <c r="V200" s="2">
        <v>1076.3022177810842</v>
      </c>
      <c r="W200" s="2">
        <v>0</v>
      </c>
      <c r="X200" s="2">
        <v>0</v>
      </c>
      <c r="Y200" s="2">
        <v>0</v>
      </c>
      <c r="Z200" s="2">
        <v>8033.78</v>
      </c>
      <c r="AA200" s="2">
        <v>252.90708389390784</v>
      </c>
      <c r="AB200" s="2">
        <v>252.90708389390784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252.90708389390784</v>
      </c>
      <c r="AI200" s="2">
        <v>252.90708389390784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10">
        <f t="shared" si="13"/>
        <v>0.71999999999999886</v>
      </c>
      <c r="AP200" s="16">
        <f t="shared" si="14"/>
        <v>8919.15</v>
      </c>
      <c r="AQ200" s="16">
        <f t="shared" si="15"/>
        <v>401.20110134783681</v>
      </c>
    </row>
    <row r="201" spans="1:43" x14ac:dyDescent="0.25">
      <c r="A201" t="s">
        <v>89</v>
      </c>
      <c r="B201" t="s">
        <v>90</v>
      </c>
      <c r="C201" t="s">
        <v>93</v>
      </c>
      <c r="D201" t="s">
        <v>94</v>
      </c>
      <c r="E201" t="s">
        <v>7</v>
      </c>
      <c r="F201">
        <v>4</v>
      </c>
      <c r="G201">
        <v>0</v>
      </c>
      <c r="H201" s="2">
        <v>0</v>
      </c>
      <c r="I201" s="2">
        <v>0</v>
      </c>
      <c r="J201" s="2">
        <v>0</v>
      </c>
      <c r="K201" s="2">
        <v>0</v>
      </c>
      <c r="L201" s="1">
        <v>0.69</v>
      </c>
      <c r="M201" s="2">
        <v>7328.8822573382404</v>
      </c>
      <c r="N201" s="2">
        <v>0</v>
      </c>
      <c r="O201" s="2">
        <v>0</v>
      </c>
      <c r="P201" s="2">
        <v>0</v>
      </c>
      <c r="Q201" s="2">
        <v>0</v>
      </c>
      <c r="R201" s="1">
        <v>1.38</v>
      </c>
      <c r="S201" s="2">
        <v>14657.764514676481</v>
      </c>
      <c r="T201" s="2">
        <v>7440.7566758464372</v>
      </c>
      <c r="U201" s="2">
        <v>277.15876798487716</v>
      </c>
      <c r="V201" s="2">
        <v>590.14790786156061</v>
      </c>
      <c r="W201" s="2">
        <v>0</v>
      </c>
      <c r="X201" s="2">
        <v>0</v>
      </c>
      <c r="Y201" s="2">
        <v>0</v>
      </c>
      <c r="Z201" s="2">
        <v>6573.45</v>
      </c>
      <c r="AA201" s="2">
        <v>277.15876798487716</v>
      </c>
      <c r="AB201" s="2">
        <v>277.15876798487716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277.15876798487716</v>
      </c>
      <c r="AI201" s="2">
        <v>277.15876798487716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10">
        <f t="shared" si="13"/>
        <v>0.69</v>
      </c>
      <c r="AP201" s="16">
        <f t="shared" si="14"/>
        <v>0</v>
      </c>
      <c r="AQ201" s="16">
        <f t="shared" si="15"/>
        <v>7328.8822573382404</v>
      </c>
    </row>
    <row r="202" spans="1:43" x14ac:dyDescent="0.25">
      <c r="A202" t="s">
        <v>825</v>
      </c>
      <c r="B202" t="s">
        <v>826</v>
      </c>
      <c r="C202" t="s">
        <v>828</v>
      </c>
      <c r="D202" t="s">
        <v>829</v>
      </c>
      <c r="E202" t="s">
        <v>7</v>
      </c>
      <c r="F202">
        <v>1209</v>
      </c>
      <c r="G202">
        <v>0</v>
      </c>
      <c r="H202" s="2">
        <v>32110</v>
      </c>
      <c r="I202" s="2">
        <v>0</v>
      </c>
      <c r="J202" s="2">
        <v>1167198.5</v>
      </c>
      <c r="K202" s="2">
        <v>0</v>
      </c>
      <c r="L202" s="1">
        <v>36.35</v>
      </c>
      <c r="M202" s="2">
        <v>904571.66118412802</v>
      </c>
      <c r="N202" s="2">
        <v>46150</v>
      </c>
      <c r="O202" s="2">
        <v>0</v>
      </c>
      <c r="P202" s="2">
        <v>1702473.5</v>
      </c>
      <c r="Q202" s="2">
        <v>0</v>
      </c>
      <c r="R202" s="1">
        <v>36.89</v>
      </c>
      <c r="S202" s="2">
        <v>918009.58957585925</v>
      </c>
      <c r="T202" s="2">
        <v>552852.91095262463</v>
      </c>
      <c r="U202" s="2">
        <v>20463.304756317404</v>
      </c>
      <c r="V202" s="2">
        <v>58575.946196307268</v>
      </c>
      <c r="W202" s="2">
        <v>0</v>
      </c>
      <c r="X202" s="2">
        <v>0</v>
      </c>
      <c r="Y202" s="2">
        <v>0</v>
      </c>
      <c r="Z202" s="2">
        <v>473813.66</v>
      </c>
      <c r="AA202" s="2">
        <v>20463.304756317404</v>
      </c>
      <c r="AB202" s="2">
        <v>20463.304756317404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20463.304756317404</v>
      </c>
      <c r="AI202" s="2">
        <v>20463.304756317404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10">
        <f t="shared" si="13"/>
        <v>0.53999999999999915</v>
      </c>
      <c r="AP202" s="16">
        <f t="shared" si="14"/>
        <v>535275</v>
      </c>
      <c r="AQ202" s="16">
        <f t="shared" si="15"/>
        <v>13437.928391731228</v>
      </c>
    </row>
    <row r="203" spans="1:43" x14ac:dyDescent="0.25">
      <c r="A203" t="s">
        <v>202</v>
      </c>
      <c r="B203" t="s">
        <v>203</v>
      </c>
      <c r="C203" t="s">
        <v>216</v>
      </c>
      <c r="D203" t="s">
        <v>217</v>
      </c>
      <c r="E203" t="s">
        <v>14</v>
      </c>
      <c r="F203">
        <v>0</v>
      </c>
      <c r="G203">
        <v>38</v>
      </c>
      <c r="H203" s="2">
        <v>0</v>
      </c>
      <c r="I203" s="2">
        <v>1945</v>
      </c>
      <c r="J203" s="2">
        <v>0</v>
      </c>
      <c r="K203" s="2">
        <v>36546.549999999996</v>
      </c>
      <c r="L203" s="1">
        <v>18.79</v>
      </c>
      <c r="M203" s="2">
        <v>124047.03053994625</v>
      </c>
      <c r="N203" s="2">
        <v>0</v>
      </c>
      <c r="O203" s="2">
        <v>4078</v>
      </c>
      <c r="P203" s="2">
        <v>0</v>
      </c>
      <c r="Q203" s="2">
        <v>78786.960000000006</v>
      </c>
      <c r="R203" s="1">
        <v>19.32</v>
      </c>
      <c r="S203" s="2">
        <v>127545.96221563395</v>
      </c>
      <c r="T203" s="2">
        <v>44981.962523981914</v>
      </c>
      <c r="U203" s="2">
        <v>558.37808738698368</v>
      </c>
      <c r="V203" s="2">
        <v>4684.4044365949285</v>
      </c>
      <c r="W203" s="2">
        <v>0</v>
      </c>
      <c r="X203" s="2">
        <v>0</v>
      </c>
      <c r="Y203" s="2">
        <v>0</v>
      </c>
      <c r="Z203" s="2">
        <v>39739.18</v>
      </c>
      <c r="AA203" s="2">
        <v>558.37808738698368</v>
      </c>
      <c r="AB203" s="2">
        <v>558.37808738698368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558.37808738698368</v>
      </c>
      <c r="AI203" s="2">
        <v>558.37808738698368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10">
        <f t="shared" si="13"/>
        <v>0.53000000000000114</v>
      </c>
      <c r="AP203" s="16">
        <f t="shared" si="14"/>
        <v>42240.410000000011</v>
      </c>
      <c r="AQ203" s="16">
        <f t="shared" si="15"/>
        <v>3498.9316756876942</v>
      </c>
    </row>
    <row r="204" spans="1:43" x14ac:dyDescent="0.25">
      <c r="A204" t="s">
        <v>65</v>
      </c>
      <c r="B204" t="s">
        <v>66</v>
      </c>
      <c r="C204" t="s">
        <v>63</v>
      </c>
      <c r="D204" t="s">
        <v>64</v>
      </c>
      <c r="E204" t="s">
        <v>19</v>
      </c>
      <c r="F204">
        <v>482</v>
      </c>
      <c r="G204">
        <v>207</v>
      </c>
      <c r="H204" s="2">
        <v>10579</v>
      </c>
      <c r="I204" s="2">
        <v>13419</v>
      </c>
      <c r="J204" s="2">
        <v>395337.23</v>
      </c>
      <c r="K204" s="2">
        <v>262207.26</v>
      </c>
      <c r="L204" s="1">
        <v>56.91</v>
      </c>
      <c r="M204" s="2">
        <v>711393.20072855998</v>
      </c>
      <c r="N204" s="2">
        <v>16305</v>
      </c>
      <c r="O204" s="2">
        <v>19910</v>
      </c>
      <c r="P204" s="2">
        <v>615187.64999999991</v>
      </c>
      <c r="Q204" s="2">
        <v>392027.9</v>
      </c>
      <c r="R204" s="1">
        <v>57.42</v>
      </c>
      <c r="S204" s="2">
        <v>717768.36383471999</v>
      </c>
      <c r="T204" s="2">
        <v>352476.44092911412</v>
      </c>
      <c r="U204" s="2">
        <v>8049.4318985494319</v>
      </c>
      <c r="V204" s="2">
        <v>37950.469030564738</v>
      </c>
      <c r="W204" s="2">
        <v>0</v>
      </c>
      <c r="X204" s="2">
        <v>0</v>
      </c>
      <c r="Y204" s="2">
        <v>0</v>
      </c>
      <c r="Z204" s="2">
        <v>306476.53999999998</v>
      </c>
      <c r="AA204" s="2">
        <v>8049.4318985494319</v>
      </c>
      <c r="AB204" s="2">
        <v>8049.4318985494319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8049.4318985494319</v>
      </c>
      <c r="AI204" s="2">
        <v>8049.4318985494319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10">
        <f t="shared" si="13"/>
        <v>0.51000000000000512</v>
      </c>
      <c r="AP204" s="16">
        <f t="shared" si="14"/>
        <v>349671.05999999994</v>
      </c>
      <c r="AQ204" s="16">
        <f t="shared" si="15"/>
        <v>6375.1631061600056</v>
      </c>
    </row>
    <row r="205" spans="1:43" x14ac:dyDescent="0.25">
      <c r="A205" t="s">
        <v>434</v>
      </c>
      <c r="B205" t="s">
        <v>435</v>
      </c>
      <c r="C205" t="s">
        <v>310</v>
      </c>
      <c r="D205" t="s">
        <v>437</v>
      </c>
      <c r="E205" t="s">
        <v>19</v>
      </c>
      <c r="F205">
        <v>819</v>
      </c>
      <c r="G205">
        <v>371</v>
      </c>
      <c r="H205" s="2">
        <v>25157</v>
      </c>
      <c r="I205" s="2">
        <v>29452</v>
      </c>
      <c r="J205" s="2">
        <v>943387.5</v>
      </c>
      <c r="K205" s="2">
        <v>582560.56000000006</v>
      </c>
      <c r="L205" s="1">
        <v>57.28</v>
      </c>
      <c r="M205" s="2">
        <v>733310.43179231242</v>
      </c>
      <c r="N205" s="2">
        <v>34823</v>
      </c>
      <c r="O205" s="2">
        <v>40242</v>
      </c>
      <c r="P205" s="2">
        <v>1317354.0899999999</v>
      </c>
      <c r="Q205" s="2">
        <v>802827.9</v>
      </c>
      <c r="R205" s="1">
        <v>57.78</v>
      </c>
      <c r="S205" s="2">
        <v>739711.53542178439</v>
      </c>
      <c r="T205" s="2">
        <v>585081.83307388856</v>
      </c>
      <c r="U205" s="2">
        <v>3710.0897034096997</v>
      </c>
      <c r="V205" s="2">
        <v>62441.163370478818</v>
      </c>
      <c r="W205" s="2">
        <v>0</v>
      </c>
      <c r="X205" s="2">
        <v>0</v>
      </c>
      <c r="Y205" s="2">
        <v>0</v>
      </c>
      <c r="Z205" s="2">
        <v>518930.58</v>
      </c>
      <c r="AA205" s="2">
        <v>3710.0897034096997</v>
      </c>
      <c r="AB205" s="2">
        <v>3710.0897034096997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3710.0897034096997</v>
      </c>
      <c r="AI205" s="2">
        <v>3710.0897034096997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10">
        <f t="shared" si="13"/>
        <v>0.5</v>
      </c>
      <c r="AP205" s="16">
        <f t="shared" si="14"/>
        <v>594233.9299999997</v>
      </c>
      <c r="AQ205" s="16">
        <f t="shared" si="15"/>
        <v>6401.103629471967</v>
      </c>
    </row>
    <row r="206" spans="1:43" x14ac:dyDescent="0.25">
      <c r="A206" t="s">
        <v>519</v>
      </c>
      <c r="B206" t="s">
        <v>520</v>
      </c>
      <c r="C206" t="s">
        <v>421</v>
      </c>
      <c r="D206" t="s">
        <v>523</v>
      </c>
      <c r="E206" t="s">
        <v>7</v>
      </c>
      <c r="F206">
        <v>126</v>
      </c>
      <c r="G206">
        <v>0</v>
      </c>
      <c r="H206" s="2">
        <v>2869</v>
      </c>
      <c r="I206" s="2">
        <v>0</v>
      </c>
      <c r="J206" s="2">
        <v>102796.26999999999</v>
      </c>
      <c r="K206" s="2">
        <v>0</v>
      </c>
      <c r="L206" s="1">
        <v>35.83</v>
      </c>
      <c r="M206" s="2">
        <v>159205.70345141375</v>
      </c>
      <c r="N206" s="2">
        <v>4692</v>
      </c>
      <c r="O206" s="2">
        <v>0</v>
      </c>
      <c r="P206" s="2">
        <v>170413.44</v>
      </c>
      <c r="Q206" s="2">
        <v>0</v>
      </c>
      <c r="R206" s="1">
        <v>36.32</v>
      </c>
      <c r="S206" s="2">
        <v>161382.95141935104</v>
      </c>
      <c r="T206" s="2">
        <v>69189.367629398854</v>
      </c>
      <c r="U206" s="2">
        <v>1307.5662996097744</v>
      </c>
      <c r="V206" s="2">
        <v>7549.0813297890782</v>
      </c>
      <c r="W206" s="2">
        <v>0</v>
      </c>
      <c r="X206" s="2">
        <v>0</v>
      </c>
      <c r="Y206" s="2">
        <v>0</v>
      </c>
      <c r="Z206" s="2">
        <v>60332.72</v>
      </c>
      <c r="AA206" s="2">
        <v>1307.5662996097744</v>
      </c>
      <c r="AB206" s="2">
        <v>1307.5662996097744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1307.5662996097744</v>
      </c>
      <c r="AI206" s="2">
        <v>1307.5662996097744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10">
        <f t="shared" si="13"/>
        <v>0.49000000000000199</v>
      </c>
      <c r="AP206" s="16">
        <f t="shared" si="14"/>
        <v>67617.170000000013</v>
      </c>
      <c r="AQ206" s="16">
        <f t="shared" si="15"/>
        <v>2177.2479679372918</v>
      </c>
    </row>
    <row r="207" spans="1:43" x14ac:dyDescent="0.25">
      <c r="A207" t="s">
        <v>484</v>
      </c>
      <c r="B207" t="s">
        <v>485</v>
      </c>
      <c r="C207" t="s">
        <v>505</v>
      </c>
      <c r="D207" t="s">
        <v>506</v>
      </c>
      <c r="E207" t="s">
        <v>19</v>
      </c>
      <c r="F207">
        <v>909</v>
      </c>
      <c r="G207">
        <v>407</v>
      </c>
      <c r="H207" s="2">
        <v>30517</v>
      </c>
      <c r="I207" s="2">
        <v>34407</v>
      </c>
      <c r="J207" s="2">
        <v>1154152.94</v>
      </c>
      <c r="K207" s="2">
        <v>669904.28999999992</v>
      </c>
      <c r="L207" s="1">
        <v>57.29</v>
      </c>
      <c r="M207" s="2">
        <v>660160.81609901576</v>
      </c>
      <c r="N207" s="2">
        <v>41209</v>
      </c>
      <c r="O207" s="2">
        <v>46123</v>
      </c>
      <c r="P207" s="2">
        <v>1571299.1700000002</v>
      </c>
      <c r="Q207" s="2">
        <v>904933.26</v>
      </c>
      <c r="R207" s="1">
        <v>57.75</v>
      </c>
      <c r="S207" s="2">
        <v>665461.46150668804</v>
      </c>
      <c r="T207" s="2">
        <v>642325.79560372385</v>
      </c>
      <c r="U207" s="2">
        <v>5554.1761395497015</v>
      </c>
      <c r="V207" s="2">
        <v>68589.169464174236</v>
      </c>
      <c r="W207" s="2">
        <v>0</v>
      </c>
      <c r="X207" s="2">
        <v>0</v>
      </c>
      <c r="Y207" s="2">
        <v>0</v>
      </c>
      <c r="Z207" s="2">
        <v>568182.44999999995</v>
      </c>
      <c r="AA207" s="2">
        <v>5554.1761395497015</v>
      </c>
      <c r="AB207" s="2">
        <v>5554.1761395497015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5554.1761395497015</v>
      </c>
      <c r="AI207" s="2">
        <v>5554.1761395497015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10">
        <f t="shared" si="13"/>
        <v>0.46000000000000085</v>
      </c>
      <c r="AP207" s="16">
        <f t="shared" si="14"/>
        <v>652175.20000000019</v>
      </c>
      <c r="AQ207" s="16">
        <f t="shared" si="15"/>
        <v>5300.645407672273</v>
      </c>
    </row>
    <row r="208" spans="1:43" x14ac:dyDescent="0.25">
      <c r="A208" t="s">
        <v>70</v>
      </c>
      <c r="B208" t="s">
        <v>71</v>
      </c>
      <c r="C208" t="s">
        <v>82</v>
      </c>
      <c r="D208" t="s">
        <v>83</v>
      </c>
      <c r="E208" t="s">
        <v>19</v>
      </c>
      <c r="F208">
        <v>62</v>
      </c>
      <c r="G208">
        <v>40</v>
      </c>
      <c r="H208" s="2">
        <v>1376</v>
      </c>
      <c r="I208" s="2">
        <v>5856</v>
      </c>
      <c r="J208" s="2">
        <v>46550.079999999994</v>
      </c>
      <c r="K208" s="2">
        <v>109390.08</v>
      </c>
      <c r="L208" s="1">
        <v>52.51</v>
      </c>
      <c r="M208" s="2">
        <v>153574.52627975616</v>
      </c>
      <c r="N208" s="2">
        <v>2280</v>
      </c>
      <c r="O208" s="2">
        <v>7884</v>
      </c>
      <c r="P208" s="2">
        <v>78226.8</v>
      </c>
      <c r="Q208" s="2">
        <v>146878.91999999998</v>
      </c>
      <c r="R208" s="1">
        <v>52.94</v>
      </c>
      <c r="S208" s="2">
        <v>154832.13523615105</v>
      </c>
      <c r="T208" s="2">
        <v>78918.557192280001</v>
      </c>
      <c r="U208" s="2">
        <v>10847.137773042734</v>
      </c>
      <c r="V208" s="2">
        <v>9276.3094192372664</v>
      </c>
      <c r="W208" s="2">
        <v>0</v>
      </c>
      <c r="X208" s="2">
        <v>0</v>
      </c>
      <c r="Y208" s="2">
        <v>0</v>
      </c>
      <c r="Z208" s="2">
        <v>58795.11</v>
      </c>
      <c r="AA208" s="2">
        <v>11362.853671542734</v>
      </c>
      <c r="AB208" s="2">
        <v>10847.137773042734</v>
      </c>
      <c r="AC208" s="2">
        <v>0</v>
      </c>
      <c r="AD208" s="15">
        <v>515.71589849999998</v>
      </c>
      <c r="AE208" s="2">
        <v>0</v>
      </c>
      <c r="AF208" s="2">
        <v>0</v>
      </c>
      <c r="AG208" s="2">
        <v>0</v>
      </c>
      <c r="AH208" s="2">
        <v>10847.137773042734</v>
      </c>
      <c r="AI208" s="2">
        <v>10847.137773042734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10">
        <f t="shared" si="13"/>
        <v>0.42999999999999972</v>
      </c>
      <c r="AP208" s="16">
        <f t="shared" si="14"/>
        <v>69165.559999999969</v>
      </c>
      <c r="AQ208" s="16">
        <f t="shared" si="15"/>
        <v>1257.6089563948917</v>
      </c>
    </row>
    <row r="209" spans="1:43" x14ac:dyDescent="0.25">
      <c r="A209" t="s">
        <v>475</v>
      </c>
      <c r="B209" t="s">
        <v>476</v>
      </c>
      <c r="C209" t="s">
        <v>367</v>
      </c>
      <c r="D209" t="s">
        <v>474</v>
      </c>
      <c r="E209" t="s">
        <v>19</v>
      </c>
      <c r="F209">
        <v>100</v>
      </c>
      <c r="G209">
        <v>39</v>
      </c>
      <c r="H209" s="2">
        <v>3016</v>
      </c>
      <c r="I209" s="2">
        <v>6176</v>
      </c>
      <c r="J209" s="2">
        <v>108364.88</v>
      </c>
      <c r="K209" s="2">
        <v>112650.23999999999</v>
      </c>
      <c r="L209" s="1">
        <v>54.17</v>
      </c>
      <c r="M209" s="2">
        <v>149313.97508849858</v>
      </c>
      <c r="N209" s="2">
        <v>4465</v>
      </c>
      <c r="O209" s="2">
        <v>8452</v>
      </c>
      <c r="P209" s="2">
        <v>161856.25</v>
      </c>
      <c r="Q209" s="2">
        <v>155094.20000000001</v>
      </c>
      <c r="R209" s="1">
        <v>54.6</v>
      </c>
      <c r="S209" s="2">
        <v>150499.22539841282</v>
      </c>
      <c r="T209" s="2">
        <v>95532.695231832098</v>
      </c>
      <c r="U209" s="2">
        <v>1233.8496328853216</v>
      </c>
      <c r="V209" s="2">
        <v>10938.485598946776</v>
      </c>
      <c r="W209" s="2">
        <v>0</v>
      </c>
      <c r="X209" s="2">
        <v>0</v>
      </c>
      <c r="Y209" s="2">
        <v>0</v>
      </c>
      <c r="Z209" s="2">
        <v>83360.36</v>
      </c>
      <c r="AA209" s="2">
        <v>1233.8496328853216</v>
      </c>
      <c r="AB209" s="2">
        <v>1233.8496328853216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1233.8496328853216</v>
      </c>
      <c r="AI209" s="2">
        <v>1233.8496328853216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10">
        <f t="shared" si="13"/>
        <v>0.42999999999999972</v>
      </c>
      <c r="AP209" s="16">
        <f t="shared" si="14"/>
        <v>95935.330000000016</v>
      </c>
      <c r="AQ209" s="16">
        <f t="shared" si="15"/>
        <v>1185.2503099142341</v>
      </c>
    </row>
    <row r="210" spans="1:43" x14ac:dyDescent="0.25">
      <c r="A210" t="s">
        <v>202</v>
      </c>
      <c r="B210" t="s">
        <v>203</v>
      </c>
      <c r="C210" t="s">
        <v>88</v>
      </c>
      <c r="D210" t="s">
        <v>204</v>
      </c>
      <c r="E210" t="s">
        <v>14</v>
      </c>
      <c r="F210">
        <v>0</v>
      </c>
      <c r="G210">
        <v>378</v>
      </c>
      <c r="H210" s="2">
        <v>0</v>
      </c>
      <c r="I210" s="2">
        <v>29646</v>
      </c>
      <c r="J210" s="2">
        <v>0</v>
      </c>
      <c r="K210" s="2">
        <v>574539.48</v>
      </c>
      <c r="L210" s="1">
        <v>19.38</v>
      </c>
      <c r="M210" s="2">
        <v>271548.18372809089</v>
      </c>
      <c r="N210" s="2">
        <v>0</v>
      </c>
      <c r="O210" s="2">
        <v>40665</v>
      </c>
      <c r="P210" s="2">
        <v>0</v>
      </c>
      <c r="Q210" s="2">
        <v>801913.79999999993</v>
      </c>
      <c r="R210" s="1">
        <v>19.72</v>
      </c>
      <c r="S210" s="2">
        <v>276312.1869513907</v>
      </c>
      <c r="T210" s="2">
        <v>228525.18150217959</v>
      </c>
      <c r="U210" s="2">
        <v>3426.4039492965385</v>
      </c>
      <c r="V210" s="2">
        <v>23531.447552883052</v>
      </c>
      <c r="W210" s="2">
        <v>0</v>
      </c>
      <c r="X210" s="2">
        <v>0</v>
      </c>
      <c r="Y210" s="2">
        <v>0</v>
      </c>
      <c r="Z210" s="2">
        <v>201567.33</v>
      </c>
      <c r="AA210" s="2">
        <v>3426.4039492965385</v>
      </c>
      <c r="AB210" s="2">
        <v>3426.4039492965385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3426.4039492965385</v>
      </c>
      <c r="AI210" s="2">
        <v>3426.4039492965385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10">
        <f t="shared" si="13"/>
        <v>0.33999999999999986</v>
      </c>
      <c r="AP210" s="16">
        <f t="shared" si="14"/>
        <v>227374.31999999995</v>
      </c>
      <c r="AQ210" s="16">
        <f t="shared" si="15"/>
        <v>4764.0032232998055</v>
      </c>
    </row>
    <row r="211" spans="1:43" x14ac:dyDescent="0.25">
      <c r="A211" t="s">
        <v>89</v>
      </c>
      <c r="B211" t="s">
        <v>90</v>
      </c>
      <c r="C211" t="s">
        <v>86</v>
      </c>
      <c r="D211" t="s">
        <v>87</v>
      </c>
      <c r="E211" t="s">
        <v>7</v>
      </c>
      <c r="F211">
        <v>10</v>
      </c>
      <c r="G211">
        <v>0</v>
      </c>
      <c r="H211" s="2">
        <v>0</v>
      </c>
      <c r="I211" s="2">
        <v>0</v>
      </c>
      <c r="J211" s="2">
        <v>0</v>
      </c>
      <c r="K211" s="2">
        <v>0</v>
      </c>
      <c r="L211" s="1">
        <v>2.23</v>
      </c>
      <c r="M211" s="2">
        <v>38371.238495130252</v>
      </c>
      <c r="N211" s="2">
        <v>0</v>
      </c>
      <c r="O211" s="2">
        <v>0</v>
      </c>
      <c r="P211" s="2">
        <v>0</v>
      </c>
      <c r="Q211" s="2">
        <v>0</v>
      </c>
      <c r="R211" s="1">
        <v>2.5</v>
      </c>
      <c r="S211" s="2">
        <v>43017.083514720005</v>
      </c>
      <c r="T211" s="2">
        <v>4624.2796280950497</v>
      </c>
      <c r="U211" s="2">
        <v>324.12753596975472</v>
      </c>
      <c r="V211" s="2">
        <v>1268.7020921252947</v>
      </c>
      <c r="W211" s="2">
        <v>0</v>
      </c>
      <c r="X211" s="2">
        <v>0</v>
      </c>
      <c r="Y211" s="2">
        <v>64.97</v>
      </c>
      <c r="Z211" s="2">
        <v>2966.48</v>
      </c>
      <c r="AA211" s="2">
        <v>389.09753596975474</v>
      </c>
      <c r="AB211" s="2">
        <v>324.12753596975472</v>
      </c>
      <c r="AC211" s="2">
        <v>0</v>
      </c>
      <c r="AD211" s="2">
        <v>0</v>
      </c>
      <c r="AE211" s="2">
        <v>0</v>
      </c>
      <c r="AF211" s="2">
        <v>64.97</v>
      </c>
      <c r="AG211" s="2">
        <v>0</v>
      </c>
      <c r="AH211" s="2">
        <v>389.09753596975474</v>
      </c>
      <c r="AI211" s="2">
        <v>324.12753596975472</v>
      </c>
      <c r="AJ211" s="2">
        <v>0</v>
      </c>
      <c r="AK211" s="2">
        <v>0</v>
      </c>
      <c r="AL211" s="2">
        <v>0</v>
      </c>
      <c r="AM211" s="2">
        <v>64.97</v>
      </c>
      <c r="AN211" s="2">
        <v>0</v>
      </c>
      <c r="AO211" s="10">
        <f t="shared" si="13"/>
        <v>0.27</v>
      </c>
      <c r="AP211" s="16">
        <f t="shared" si="14"/>
        <v>0</v>
      </c>
      <c r="AQ211" s="16">
        <f t="shared" si="15"/>
        <v>4645.8450195897531</v>
      </c>
    </row>
    <row r="212" spans="1:43" x14ac:dyDescent="0.25">
      <c r="A212" t="s">
        <v>194</v>
      </c>
      <c r="B212" t="s">
        <v>195</v>
      </c>
      <c r="C212" t="s">
        <v>196</v>
      </c>
      <c r="D212" t="s">
        <v>197</v>
      </c>
      <c r="E212" t="s">
        <v>19</v>
      </c>
      <c r="F212">
        <v>69</v>
      </c>
      <c r="G212">
        <v>14</v>
      </c>
      <c r="H212" s="2">
        <v>0</v>
      </c>
      <c r="I212" s="2">
        <v>0</v>
      </c>
      <c r="J212" s="2">
        <v>0</v>
      </c>
      <c r="K212" s="2">
        <v>0</v>
      </c>
      <c r="L212" s="1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1">
        <v>0.22</v>
      </c>
      <c r="S212" s="2">
        <v>3577.4215162329606</v>
      </c>
      <c r="T212" s="2">
        <v>268339.11110791843</v>
      </c>
      <c r="U212" s="2">
        <v>1636.899292267306</v>
      </c>
      <c r="V212" s="2">
        <v>7796.5218156511191</v>
      </c>
      <c r="W212" s="2">
        <v>176971.19</v>
      </c>
      <c r="X212" s="2">
        <v>0</v>
      </c>
      <c r="Y212" s="2">
        <v>0</v>
      </c>
      <c r="Z212" s="2">
        <v>81934.5</v>
      </c>
      <c r="AA212" s="2">
        <v>691951.69775126723</v>
      </c>
      <c r="AB212" s="2">
        <v>1636.899292267306</v>
      </c>
      <c r="AC212" s="2">
        <v>0</v>
      </c>
      <c r="AD212" s="15">
        <v>690314.79845899995</v>
      </c>
      <c r="AE212" s="2">
        <v>0</v>
      </c>
      <c r="AF212" s="2">
        <v>0</v>
      </c>
      <c r="AG212" s="2">
        <v>0</v>
      </c>
      <c r="AH212" s="2">
        <v>178608.08929226731</v>
      </c>
      <c r="AI212" s="2">
        <v>1636.899292267306</v>
      </c>
      <c r="AJ212" s="2">
        <v>0</v>
      </c>
      <c r="AK212" s="2">
        <v>176971.19</v>
      </c>
      <c r="AL212" s="2">
        <v>0</v>
      </c>
      <c r="AM212" s="2">
        <v>0</v>
      </c>
      <c r="AN212" s="2">
        <v>0</v>
      </c>
      <c r="AO212" s="10">
        <f t="shared" si="13"/>
        <v>0.22</v>
      </c>
      <c r="AP212" s="16">
        <f t="shared" si="14"/>
        <v>0</v>
      </c>
      <c r="AQ212" s="16">
        <f t="shared" si="15"/>
        <v>3577.4215162329606</v>
      </c>
    </row>
    <row r="213" spans="1:43" x14ac:dyDescent="0.25">
      <c r="A213" t="s">
        <v>272</v>
      </c>
      <c r="B213" t="s">
        <v>273</v>
      </c>
      <c r="C213" t="s">
        <v>166</v>
      </c>
      <c r="D213" t="s">
        <v>285</v>
      </c>
      <c r="E213" t="s">
        <v>7</v>
      </c>
      <c r="F213">
        <v>19</v>
      </c>
      <c r="G213">
        <v>0</v>
      </c>
      <c r="H213" s="2">
        <v>548</v>
      </c>
      <c r="I213" s="2">
        <v>0</v>
      </c>
      <c r="J213" s="2">
        <v>10527.08</v>
      </c>
      <c r="K213" s="2">
        <v>0</v>
      </c>
      <c r="L213" s="1">
        <v>19.21</v>
      </c>
      <c r="M213" s="2">
        <v>14245.679017152001</v>
      </c>
      <c r="N213" s="2">
        <v>868</v>
      </c>
      <c r="O213" s="2">
        <v>0</v>
      </c>
      <c r="P213" s="2">
        <v>16761.079999999998</v>
      </c>
      <c r="Q213" s="2">
        <v>0</v>
      </c>
      <c r="R213" s="1">
        <v>19.309999999999999</v>
      </c>
      <c r="S213" s="2">
        <v>14319.836638272</v>
      </c>
      <c r="T213" s="2">
        <v>6314.8059634323417</v>
      </c>
      <c r="U213" s="2">
        <v>293.141545151022</v>
      </c>
      <c r="V213" s="2">
        <v>1341.3944182813191</v>
      </c>
      <c r="W213" s="2">
        <v>0</v>
      </c>
      <c r="X213" s="2">
        <v>0</v>
      </c>
      <c r="Y213" s="2">
        <v>0</v>
      </c>
      <c r="Z213" s="2">
        <v>4680.2700000000004</v>
      </c>
      <c r="AA213" s="2">
        <v>293.141545151022</v>
      </c>
      <c r="AB213" s="2">
        <v>293.141545151022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293.141545151022</v>
      </c>
      <c r="AI213" s="2">
        <v>293.141545151022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10">
        <f t="shared" si="13"/>
        <v>9.9999999999997868E-2</v>
      </c>
      <c r="AP213" s="16">
        <f t="shared" si="14"/>
        <v>6233.9999999999982</v>
      </c>
      <c r="AQ213" s="16">
        <f t="shared" si="15"/>
        <v>74.157621119999021</v>
      </c>
    </row>
    <row r="214" spans="1:43" x14ac:dyDescent="0.25">
      <c r="A214" t="s">
        <v>720</v>
      </c>
      <c r="B214" t="s">
        <v>721</v>
      </c>
      <c r="C214" t="s">
        <v>739</v>
      </c>
      <c r="D214" t="s">
        <v>740</v>
      </c>
      <c r="E214" t="s">
        <v>14</v>
      </c>
      <c r="F214">
        <v>0</v>
      </c>
      <c r="G214">
        <v>19</v>
      </c>
      <c r="H214" s="2">
        <v>0</v>
      </c>
      <c r="I214" s="2">
        <v>1928</v>
      </c>
      <c r="J214" s="2">
        <v>0</v>
      </c>
      <c r="K214" s="2">
        <v>33315.840000000004</v>
      </c>
      <c r="L214" s="1">
        <v>17.28</v>
      </c>
      <c r="M214" s="2">
        <v>76306.815695462414</v>
      </c>
      <c r="N214" s="2">
        <v>0</v>
      </c>
      <c r="O214" s="2">
        <v>3290</v>
      </c>
      <c r="P214" s="2">
        <v>0</v>
      </c>
      <c r="Q214" s="2">
        <v>57015.7</v>
      </c>
      <c r="R214" s="1">
        <v>17.329999999999998</v>
      </c>
      <c r="S214" s="2">
        <v>76527.610879766406</v>
      </c>
      <c r="T214" s="2">
        <v>26429.58060006499</v>
      </c>
      <c r="U214" s="2">
        <v>1348.3581539945408</v>
      </c>
      <c r="V214" s="2">
        <v>3498.1281850704486</v>
      </c>
      <c r="W214" s="2">
        <v>2263.6542610000001</v>
      </c>
      <c r="X214" s="2">
        <v>0</v>
      </c>
      <c r="Y214" s="2">
        <v>0</v>
      </c>
      <c r="Z214" s="2">
        <v>19319.439999999999</v>
      </c>
      <c r="AA214" s="2">
        <v>4719.0924384945411</v>
      </c>
      <c r="AB214" s="2">
        <v>1348.3581539945408</v>
      </c>
      <c r="AC214" s="2">
        <v>0</v>
      </c>
      <c r="AD214" s="15">
        <v>3370.7342844999998</v>
      </c>
      <c r="AE214" s="2">
        <v>0</v>
      </c>
      <c r="AF214" s="2">
        <v>0</v>
      </c>
      <c r="AG214" s="2">
        <v>0</v>
      </c>
      <c r="AH214" s="2">
        <v>3612.0124149945409</v>
      </c>
      <c r="AI214" s="2">
        <v>1348.3581539945408</v>
      </c>
      <c r="AJ214" s="2">
        <v>0</v>
      </c>
      <c r="AK214" s="2">
        <v>2263.6542610000001</v>
      </c>
      <c r="AL214" s="2">
        <v>0</v>
      </c>
      <c r="AM214" s="2">
        <v>0</v>
      </c>
      <c r="AN214" s="2">
        <v>0</v>
      </c>
      <c r="AO214" s="10">
        <f t="shared" si="13"/>
        <v>4.9999999999997158E-2</v>
      </c>
      <c r="AP214" s="16">
        <f t="shared" si="14"/>
        <v>23699.859999999993</v>
      </c>
      <c r="AQ214" s="16">
        <f t="shared" si="15"/>
        <v>220.79518430399185</v>
      </c>
    </row>
    <row r="215" spans="1:43" x14ac:dyDescent="0.25">
      <c r="A215" t="s">
        <v>228</v>
      </c>
      <c r="B215" t="s">
        <v>229</v>
      </c>
      <c r="C215" t="s">
        <v>143</v>
      </c>
      <c r="D215" t="s">
        <v>260</v>
      </c>
      <c r="E215" t="s">
        <v>14</v>
      </c>
      <c r="F215">
        <v>0</v>
      </c>
      <c r="G215">
        <v>295</v>
      </c>
      <c r="H215" s="2">
        <v>0</v>
      </c>
      <c r="I215" s="2">
        <v>0</v>
      </c>
      <c r="J215" s="2">
        <v>0</v>
      </c>
      <c r="K215" s="2">
        <v>0</v>
      </c>
      <c r="L215" s="1">
        <v>19</v>
      </c>
      <c r="M215" s="2">
        <v>702281.57773708808</v>
      </c>
      <c r="N215" s="2">
        <v>0</v>
      </c>
      <c r="O215" s="2">
        <v>7186</v>
      </c>
      <c r="P215" s="2">
        <v>0</v>
      </c>
      <c r="Q215" s="2">
        <v>136749.58000000002</v>
      </c>
      <c r="R215" s="1">
        <v>19.03</v>
      </c>
      <c r="S215" s="2">
        <v>703390.44338614668</v>
      </c>
      <c r="T215" s="2">
        <v>136428.9675899758</v>
      </c>
      <c r="U215" s="2">
        <v>4001.2108622007363</v>
      </c>
      <c r="V215" s="2">
        <v>19001.70672777505</v>
      </c>
      <c r="W215" s="2">
        <v>0</v>
      </c>
      <c r="X215" s="2">
        <v>0</v>
      </c>
      <c r="Y215" s="2">
        <v>0</v>
      </c>
      <c r="Z215" s="2">
        <v>113426.05</v>
      </c>
      <c r="AA215" s="2">
        <v>4001.2108622007363</v>
      </c>
      <c r="AB215" s="2">
        <v>4001.2108622007363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4001.2108622007363</v>
      </c>
      <c r="AI215" s="2">
        <v>4001.2108622007363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10">
        <f t="shared" si="13"/>
        <v>3.0000000000001137E-2</v>
      </c>
      <c r="AP215" s="16">
        <f t="shared" si="14"/>
        <v>136749.58000000002</v>
      </c>
      <c r="AQ215" s="16">
        <f t="shared" si="15"/>
        <v>1108.8656490586</v>
      </c>
    </row>
    <row r="216" spans="1:43" x14ac:dyDescent="0.25">
      <c r="A216" t="s">
        <v>313</v>
      </c>
      <c r="B216" t="s">
        <v>314</v>
      </c>
      <c r="C216" t="s">
        <v>317</v>
      </c>
      <c r="D216" t="s">
        <v>318</v>
      </c>
      <c r="E216" t="s">
        <v>7</v>
      </c>
      <c r="F216">
        <v>8</v>
      </c>
      <c r="G216">
        <v>0</v>
      </c>
      <c r="H216" s="2">
        <v>413</v>
      </c>
      <c r="I216" s="2">
        <v>0</v>
      </c>
      <c r="J216" s="2">
        <v>9110.7799999999988</v>
      </c>
      <c r="K216" s="2">
        <v>0</v>
      </c>
      <c r="L216" s="1">
        <v>22.06</v>
      </c>
      <c r="M216" s="2">
        <v>6971.1731257190404</v>
      </c>
      <c r="N216" s="2">
        <v>593</v>
      </c>
      <c r="O216" s="2">
        <v>0</v>
      </c>
      <c r="P216" s="2">
        <v>13093.439999999999</v>
      </c>
      <c r="Q216" s="2">
        <v>0</v>
      </c>
      <c r="R216" s="1">
        <v>22.08</v>
      </c>
      <c r="S216" s="2">
        <v>6977.4933189427202</v>
      </c>
      <c r="T216" s="2">
        <v>3990.3243444620925</v>
      </c>
      <c r="U216" s="2">
        <v>231.1202424830135</v>
      </c>
      <c r="V216" s="2">
        <v>766.95410197907893</v>
      </c>
      <c r="W216" s="2">
        <v>0</v>
      </c>
      <c r="X216" s="2">
        <v>0</v>
      </c>
      <c r="Y216" s="2">
        <v>0</v>
      </c>
      <c r="Z216" s="2">
        <v>2992.25</v>
      </c>
      <c r="AA216" s="2">
        <v>231.1202424830135</v>
      </c>
      <c r="AB216" s="2">
        <v>231.1202424830135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231.1202424830135</v>
      </c>
      <c r="AI216" s="2">
        <v>231.1202424830135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10">
        <f t="shared" si="13"/>
        <v>1.9999999999999574E-2</v>
      </c>
      <c r="AP216" s="16">
        <f t="shared" si="14"/>
        <v>3982.66</v>
      </c>
      <c r="AQ216" s="16">
        <f t="shared" si="15"/>
        <v>6.3201932236797802</v>
      </c>
    </row>
    <row r="217" spans="1:43" x14ac:dyDescent="0.25">
      <c r="A217" t="s">
        <v>434</v>
      </c>
      <c r="B217" t="s">
        <v>435</v>
      </c>
      <c r="C217" t="s">
        <v>307</v>
      </c>
      <c r="D217" t="s">
        <v>436</v>
      </c>
      <c r="E217" t="s">
        <v>14</v>
      </c>
      <c r="F217">
        <v>0</v>
      </c>
      <c r="G217">
        <v>133</v>
      </c>
      <c r="H217" s="2">
        <v>0</v>
      </c>
      <c r="I217" s="2">
        <v>11574</v>
      </c>
      <c r="J217" s="2">
        <v>0</v>
      </c>
      <c r="K217" s="2">
        <v>227197.62</v>
      </c>
      <c r="L217" s="1">
        <v>19.63</v>
      </c>
      <c r="M217" s="2">
        <v>130627.45862914177</v>
      </c>
      <c r="N217" s="2">
        <v>0</v>
      </c>
      <c r="O217" s="2">
        <v>15732</v>
      </c>
      <c r="P217" s="2">
        <v>0</v>
      </c>
      <c r="Q217" s="2">
        <v>308976.48</v>
      </c>
      <c r="R217" s="1">
        <v>19.64</v>
      </c>
      <c r="S217" s="2">
        <v>130694.00343740929</v>
      </c>
      <c r="T217" s="2">
        <v>89079.308323351259</v>
      </c>
      <c r="U217" s="2">
        <v>607.77005186180759</v>
      </c>
      <c r="V217" s="2">
        <v>10028.518271489451</v>
      </c>
      <c r="W217" s="2">
        <v>0</v>
      </c>
      <c r="X217" s="2">
        <v>0</v>
      </c>
      <c r="Y217" s="2">
        <v>9422.99</v>
      </c>
      <c r="Z217" s="2">
        <v>69020.03</v>
      </c>
      <c r="AA217" s="2">
        <v>10030.760051861807</v>
      </c>
      <c r="AB217" s="2">
        <v>607.77005186180759</v>
      </c>
      <c r="AC217" s="2">
        <v>0</v>
      </c>
      <c r="AD217" s="2">
        <v>0</v>
      </c>
      <c r="AE217" s="2">
        <v>0</v>
      </c>
      <c r="AF217" s="2">
        <v>9422.99</v>
      </c>
      <c r="AG217" s="2">
        <v>0</v>
      </c>
      <c r="AH217" s="2">
        <v>10030.760051861807</v>
      </c>
      <c r="AI217" s="2">
        <v>607.77005186180759</v>
      </c>
      <c r="AJ217" s="2">
        <v>0</v>
      </c>
      <c r="AK217" s="2">
        <v>0</v>
      </c>
      <c r="AL217" s="2">
        <v>0</v>
      </c>
      <c r="AM217" s="2">
        <v>9422.99</v>
      </c>
      <c r="AN217" s="2">
        <v>0</v>
      </c>
      <c r="AO217" s="10">
        <f t="shared" si="13"/>
        <v>1.0000000000001563E-2</v>
      </c>
      <c r="AP217" s="16">
        <f t="shared" si="14"/>
        <v>81778.859999999986</v>
      </c>
      <c r="AQ217" s="16">
        <f t="shared" si="15"/>
        <v>66.544808267528424</v>
      </c>
    </row>
    <row r="218" spans="1:43" x14ac:dyDescent="0.25">
      <c r="A218" t="s">
        <v>616</v>
      </c>
      <c r="B218" t="s">
        <v>617</v>
      </c>
      <c r="C218" t="s">
        <v>539</v>
      </c>
      <c r="D218" t="s">
        <v>622</v>
      </c>
      <c r="E218" t="s">
        <v>14</v>
      </c>
      <c r="F218">
        <v>0</v>
      </c>
      <c r="G218">
        <v>37</v>
      </c>
      <c r="H218" s="2">
        <v>0</v>
      </c>
      <c r="I218" s="2">
        <v>3508</v>
      </c>
      <c r="J218" s="2">
        <v>0</v>
      </c>
      <c r="K218" s="2">
        <v>0</v>
      </c>
      <c r="L218" s="1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1">
        <v>0</v>
      </c>
      <c r="S218" s="2">
        <v>0</v>
      </c>
      <c r="T218" s="2">
        <v>216397.6409256027</v>
      </c>
      <c r="U218" s="2">
        <v>1177.5580621673726</v>
      </c>
      <c r="V218" s="2">
        <v>4571.502863435313</v>
      </c>
      <c r="W218" s="2">
        <v>128837.5</v>
      </c>
      <c r="X218" s="2">
        <v>70000</v>
      </c>
      <c r="Y218" s="2">
        <v>529.07000000000005</v>
      </c>
      <c r="Z218" s="2">
        <v>11282.01</v>
      </c>
      <c r="AA218" s="2">
        <v>491503.80145116738</v>
      </c>
      <c r="AB218" s="2">
        <v>1177.5580621673726</v>
      </c>
      <c r="AC218" s="2">
        <v>0</v>
      </c>
      <c r="AD218" s="15">
        <v>419797.173389</v>
      </c>
      <c r="AE218" s="2">
        <v>70000</v>
      </c>
      <c r="AF218" s="2">
        <v>529.07000000000005</v>
      </c>
      <c r="AG218" s="2">
        <v>0</v>
      </c>
      <c r="AH218" s="2">
        <v>200544.12806216738</v>
      </c>
      <c r="AI218" s="2">
        <v>1177.5580621673726</v>
      </c>
      <c r="AJ218" s="2">
        <v>0</v>
      </c>
      <c r="AK218" s="2">
        <v>128837.5</v>
      </c>
      <c r="AL218" s="2">
        <v>70000</v>
      </c>
      <c r="AM218" s="2">
        <v>529.07000000000005</v>
      </c>
      <c r="AN218" s="2">
        <v>0</v>
      </c>
      <c r="AO218" s="10">
        <f t="shared" si="13"/>
        <v>0</v>
      </c>
      <c r="AP218" s="16">
        <f t="shared" si="14"/>
        <v>0</v>
      </c>
      <c r="AQ218" s="16">
        <f t="shared" si="15"/>
        <v>0</v>
      </c>
    </row>
    <row r="219" spans="1:43" x14ac:dyDescent="0.25">
      <c r="A219" t="s">
        <v>540</v>
      </c>
      <c r="B219" t="s">
        <v>541</v>
      </c>
      <c r="C219" t="s">
        <v>872</v>
      </c>
      <c r="D219" t="s">
        <v>873</v>
      </c>
      <c r="E219" t="s">
        <v>7</v>
      </c>
      <c r="F219">
        <v>34</v>
      </c>
      <c r="G219">
        <v>0</v>
      </c>
      <c r="H219" s="2">
        <v>0</v>
      </c>
      <c r="I219" s="2">
        <v>0</v>
      </c>
      <c r="J219" s="2">
        <v>0</v>
      </c>
      <c r="K219" s="2">
        <v>0</v>
      </c>
      <c r="L219" s="1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1">
        <v>0</v>
      </c>
      <c r="S219" s="2">
        <v>0</v>
      </c>
      <c r="T219" s="2">
        <v>291089.59941166604</v>
      </c>
      <c r="U219" s="2">
        <v>-0.16076983185485005</v>
      </c>
      <c r="V219" s="2">
        <v>2885.7702924979044</v>
      </c>
      <c r="W219" s="2">
        <v>206334.04988899999</v>
      </c>
      <c r="X219" s="2">
        <v>0</v>
      </c>
      <c r="Y219" s="2">
        <v>7643.96</v>
      </c>
      <c r="Z219" s="2">
        <v>74225.98</v>
      </c>
      <c r="AA219" s="2">
        <v>153090.90604616812</v>
      </c>
      <c r="AB219" s="2">
        <v>-0.16076983185485005</v>
      </c>
      <c r="AC219" s="2">
        <v>0</v>
      </c>
      <c r="AD219" s="15">
        <v>145447.10681599998</v>
      </c>
      <c r="AE219" s="2">
        <v>0</v>
      </c>
      <c r="AF219" s="2">
        <v>7643.96</v>
      </c>
      <c r="AG219" s="2">
        <v>0</v>
      </c>
      <c r="AH219" s="2">
        <v>213977.84911916812</v>
      </c>
      <c r="AI219" s="2">
        <v>-0.16076983185485005</v>
      </c>
      <c r="AJ219" s="2">
        <v>0</v>
      </c>
      <c r="AK219" s="2">
        <v>206334.04988899999</v>
      </c>
      <c r="AL219" s="2">
        <v>0</v>
      </c>
      <c r="AM219" s="2">
        <v>7643.96</v>
      </c>
      <c r="AN219" s="2">
        <v>0</v>
      </c>
      <c r="AO219" s="10">
        <f t="shared" si="13"/>
        <v>0</v>
      </c>
      <c r="AP219" s="16">
        <f t="shared" si="14"/>
        <v>0</v>
      </c>
      <c r="AQ219" s="16">
        <f t="shared" si="15"/>
        <v>0</v>
      </c>
    </row>
    <row r="220" spans="1:43" x14ac:dyDescent="0.25">
      <c r="A220" t="s">
        <v>540</v>
      </c>
      <c r="B220" t="s">
        <v>541</v>
      </c>
      <c r="C220" t="s">
        <v>460</v>
      </c>
      <c r="D220" t="s">
        <v>542</v>
      </c>
      <c r="E220" t="s">
        <v>14</v>
      </c>
      <c r="F220">
        <v>0</v>
      </c>
      <c r="G220">
        <v>15</v>
      </c>
      <c r="H220" s="2">
        <v>0</v>
      </c>
      <c r="I220" s="2">
        <v>401</v>
      </c>
      <c r="J220" s="2">
        <v>0</v>
      </c>
      <c r="K220" s="2">
        <v>0</v>
      </c>
      <c r="L220" s="1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1">
        <v>0</v>
      </c>
      <c r="S220" s="2">
        <v>0</v>
      </c>
      <c r="T220" s="2">
        <v>226860.30277080182</v>
      </c>
      <c r="U220" s="2">
        <v>-0.18323630196391605</v>
      </c>
      <c r="V220" s="2">
        <v>3385.0561991038076</v>
      </c>
      <c r="W220" s="2">
        <v>151934.909808</v>
      </c>
      <c r="X220" s="2">
        <v>0</v>
      </c>
      <c r="Y220" s="2">
        <v>6176.11</v>
      </c>
      <c r="Z220" s="2">
        <v>65364.41</v>
      </c>
      <c r="AA220" s="2">
        <v>117176.92620269803</v>
      </c>
      <c r="AB220" s="2">
        <v>-0.18323630196391605</v>
      </c>
      <c r="AC220" s="2">
        <v>0</v>
      </c>
      <c r="AD220" s="15">
        <v>111000.99943899999</v>
      </c>
      <c r="AE220" s="2">
        <v>0</v>
      </c>
      <c r="AF220" s="2">
        <v>6176.11</v>
      </c>
      <c r="AG220" s="2">
        <v>0</v>
      </c>
      <c r="AH220" s="2">
        <v>158110.83657169802</v>
      </c>
      <c r="AI220" s="2">
        <v>-0.18323630196391605</v>
      </c>
      <c r="AJ220" s="2">
        <v>0</v>
      </c>
      <c r="AK220" s="2">
        <v>151934.909808</v>
      </c>
      <c r="AL220" s="2">
        <v>0</v>
      </c>
      <c r="AM220" s="2">
        <v>6176.11</v>
      </c>
      <c r="AN220" s="2">
        <v>0</v>
      </c>
      <c r="AO220" s="10">
        <f t="shared" si="13"/>
        <v>0</v>
      </c>
      <c r="AP220" s="16">
        <f t="shared" si="14"/>
        <v>0</v>
      </c>
      <c r="AQ220" s="16">
        <f t="shared" si="15"/>
        <v>0</v>
      </c>
    </row>
    <row r="221" spans="1:43" x14ac:dyDescent="0.25">
      <c r="A221" t="s">
        <v>616</v>
      </c>
      <c r="B221" t="s">
        <v>617</v>
      </c>
      <c r="C221" t="s">
        <v>623</v>
      </c>
      <c r="D221" t="s">
        <v>624</v>
      </c>
      <c r="E221" t="s">
        <v>7</v>
      </c>
      <c r="F221">
        <v>8</v>
      </c>
      <c r="G221">
        <v>0</v>
      </c>
      <c r="H221" s="2">
        <v>0</v>
      </c>
      <c r="I221" s="2">
        <v>0</v>
      </c>
      <c r="J221" s="2">
        <v>0</v>
      </c>
      <c r="K221" s="2">
        <v>0</v>
      </c>
      <c r="L221" s="1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1">
        <v>0</v>
      </c>
      <c r="S221" s="2">
        <v>0</v>
      </c>
      <c r="T221" s="2">
        <v>43113.785957806802</v>
      </c>
      <c r="U221" s="2">
        <v>428.91766015274334</v>
      </c>
      <c r="V221" s="2">
        <v>855.34729765406121</v>
      </c>
      <c r="W221" s="2">
        <v>39300.591</v>
      </c>
      <c r="X221" s="2">
        <v>0</v>
      </c>
      <c r="Y221" s="2">
        <v>0</v>
      </c>
      <c r="Z221" s="2">
        <v>2528.9299999999998</v>
      </c>
      <c r="AA221" s="2">
        <v>88073.518148652729</v>
      </c>
      <c r="AB221" s="2">
        <v>428.91766015274334</v>
      </c>
      <c r="AC221" s="2">
        <v>0</v>
      </c>
      <c r="AD221" s="15">
        <v>87644.600488499986</v>
      </c>
      <c r="AE221" s="2">
        <v>0</v>
      </c>
      <c r="AF221" s="2">
        <v>0</v>
      </c>
      <c r="AG221" s="2">
        <v>0</v>
      </c>
      <c r="AH221" s="2">
        <v>39729.508660152744</v>
      </c>
      <c r="AI221" s="2">
        <v>428.91766015274334</v>
      </c>
      <c r="AJ221" s="2">
        <v>0</v>
      </c>
      <c r="AK221" s="2">
        <v>39300.591</v>
      </c>
      <c r="AL221" s="2">
        <v>0</v>
      </c>
      <c r="AM221" s="2">
        <v>0</v>
      </c>
      <c r="AN221" s="2">
        <v>0</v>
      </c>
      <c r="AO221" s="10">
        <f t="shared" si="13"/>
        <v>0</v>
      </c>
      <c r="AP221" s="16">
        <f t="shared" si="14"/>
        <v>0</v>
      </c>
      <c r="AQ221" s="16">
        <f t="shared" si="15"/>
        <v>0</v>
      </c>
    </row>
    <row r="222" spans="1:43" x14ac:dyDescent="0.25">
      <c r="A222" t="s">
        <v>150</v>
      </c>
      <c r="B222" t="s">
        <v>151</v>
      </c>
      <c r="C222" t="s">
        <v>159</v>
      </c>
      <c r="D222" t="s">
        <v>160</v>
      </c>
      <c r="E222" t="s">
        <v>7</v>
      </c>
      <c r="F222">
        <v>0</v>
      </c>
      <c r="G222">
        <v>0</v>
      </c>
      <c r="H222" s="2">
        <v>0</v>
      </c>
      <c r="I222" s="2">
        <v>0</v>
      </c>
      <c r="J222" s="2">
        <v>0</v>
      </c>
      <c r="K222" s="2">
        <v>0</v>
      </c>
      <c r="L222" s="1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1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10">
        <f t="shared" si="13"/>
        <v>0</v>
      </c>
      <c r="AP222" s="16">
        <f t="shared" si="14"/>
        <v>0</v>
      </c>
      <c r="AQ222" s="16">
        <f t="shared" si="15"/>
        <v>0</v>
      </c>
    </row>
    <row r="223" spans="1:43" x14ac:dyDescent="0.25">
      <c r="A223" t="s">
        <v>519</v>
      </c>
      <c r="B223" t="s">
        <v>520</v>
      </c>
      <c r="C223" t="s">
        <v>530</v>
      </c>
      <c r="D223" t="s">
        <v>531</v>
      </c>
      <c r="E223" t="s">
        <v>7</v>
      </c>
      <c r="F223">
        <v>0</v>
      </c>
      <c r="G223">
        <v>0</v>
      </c>
      <c r="H223" s="2">
        <v>0</v>
      </c>
      <c r="I223" s="2">
        <v>0</v>
      </c>
      <c r="J223" s="2">
        <v>0</v>
      </c>
      <c r="K223" s="2">
        <v>0</v>
      </c>
      <c r="L223" s="1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1">
        <v>0</v>
      </c>
      <c r="S223" s="2">
        <v>0</v>
      </c>
      <c r="T223" s="2">
        <v>5908.6799999999994</v>
      </c>
      <c r="U223" s="2">
        <v>10.359999999999673</v>
      </c>
      <c r="V223" s="2">
        <v>0</v>
      </c>
      <c r="W223" s="2">
        <v>0</v>
      </c>
      <c r="X223" s="2">
        <v>0</v>
      </c>
      <c r="Y223" s="2">
        <v>0</v>
      </c>
      <c r="Z223" s="2">
        <v>5898.32</v>
      </c>
      <c r="AA223" s="2">
        <v>10.359999999999673</v>
      </c>
      <c r="AB223" s="2">
        <v>10.359999999999673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10.359999999999673</v>
      </c>
      <c r="AI223" s="2">
        <v>10.359999999999673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10">
        <f t="shared" si="13"/>
        <v>0</v>
      </c>
      <c r="AP223" s="16">
        <f t="shared" si="14"/>
        <v>0</v>
      </c>
      <c r="AQ223" s="16">
        <f t="shared" si="15"/>
        <v>0</v>
      </c>
    </row>
    <row r="224" spans="1:43" x14ac:dyDescent="0.25">
      <c r="A224" t="s">
        <v>565</v>
      </c>
      <c r="B224" t="s">
        <v>566</v>
      </c>
      <c r="C224" t="s">
        <v>569</v>
      </c>
      <c r="D224" t="s">
        <v>570</v>
      </c>
      <c r="E224" t="s">
        <v>7</v>
      </c>
      <c r="F224">
        <v>0</v>
      </c>
      <c r="G224">
        <v>0</v>
      </c>
      <c r="H224" s="2">
        <v>0</v>
      </c>
      <c r="I224" s="2">
        <v>0</v>
      </c>
      <c r="J224" s="2">
        <v>0</v>
      </c>
      <c r="K224" s="2">
        <v>0</v>
      </c>
      <c r="L224" s="1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1">
        <v>0</v>
      </c>
      <c r="S224" s="2">
        <v>0</v>
      </c>
      <c r="T224" s="2">
        <v>4362.2587679848775</v>
      </c>
      <c r="U224" s="2">
        <v>-3.1232015122441226E-2</v>
      </c>
      <c r="V224" s="2">
        <v>0</v>
      </c>
      <c r="W224" s="2">
        <v>0</v>
      </c>
      <c r="X224" s="2">
        <v>0</v>
      </c>
      <c r="Y224" s="2">
        <v>0</v>
      </c>
      <c r="Z224" s="2">
        <v>4362.29</v>
      </c>
      <c r="AA224" s="2">
        <v>-3.1232015122441226E-2</v>
      </c>
      <c r="AB224" s="2">
        <v>-3.1232015122441226E-2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-3.1232015122441226E-2</v>
      </c>
      <c r="AI224" s="2">
        <v>-3.1232015122441226E-2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10">
        <f t="shared" si="13"/>
        <v>0</v>
      </c>
      <c r="AP224" s="16">
        <f t="shared" si="14"/>
        <v>0</v>
      </c>
      <c r="AQ224" s="16">
        <f t="shared" si="15"/>
        <v>0</v>
      </c>
    </row>
    <row r="225" spans="1:43" x14ac:dyDescent="0.25">
      <c r="A225" t="s">
        <v>683</v>
      </c>
      <c r="B225" t="s">
        <v>684</v>
      </c>
      <c r="C225" t="s">
        <v>580</v>
      </c>
      <c r="D225" t="s">
        <v>693</v>
      </c>
      <c r="E225" t="s">
        <v>7</v>
      </c>
      <c r="F225">
        <v>0</v>
      </c>
      <c r="G225">
        <v>0</v>
      </c>
      <c r="H225" s="2">
        <v>0</v>
      </c>
      <c r="I225" s="2">
        <v>0</v>
      </c>
      <c r="J225" s="2">
        <v>0</v>
      </c>
      <c r="K225" s="2">
        <v>0</v>
      </c>
      <c r="L225" s="1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1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10">
        <f t="shared" si="13"/>
        <v>0</v>
      </c>
      <c r="AP225" s="16">
        <f t="shared" si="14"/>
        <v>0</v>
      </c>
      <c r="AQ225" s="16">
        <f t="shared" si="15"/>
        <v>0</v>
      </c>
    </row>
    <row r="226" spans="1:43" x14ac:dyDescent="0.25">
      <c r="A226" t="s">
        <v>812</v>
      </c>
      <c r="B226" t="s">
        <v>813</v>
      </c>
      <c r="C226" t="s">
        <v>815</v>
      </c>
      <c r="D226" t="s">
        <v>816</v>
      </c>
      <c r="E226" t="s">
        <v>7</v>
      </c>
      <c r="F226">
        <v>0</v>
      </c>
      <c r="G226">
        <v>0</v>
      </c>
      <c r="H226" s="2">
        <v>0</v>
      </c>
      <c r="I226" s="2">
        <v>0</v>
      </c>
      <c r="J226" s="2">
        <v>0</v>
      </c>
      <c r="K226" s="2">
        <v>0</v>
      </c>
      <c r="L226" s="1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1">
        <v>0</v>
      </c>
      <c r="S226" s="2">
        <v>0</v>
      </c>
      <c r="T226" s="2">
        <v>2679.51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2679.51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10">
        <f t="shared" si="13"/>
        <v>0</v>
      </c>
      <c r="AP226" s="16">
        <f t="shared" si="14"/>
        <v>0</v>
      </c>
      <c r="AQ226" s="16">
        <f t="shared" si="15"/>
        <v>0</v>
      </c>
    </row>
    <row r="227" spans="1:43" x14ac:dyDescent="0.25">
      <c r="A227" t="s">
        <v>825</v>
      </c>
      <c r="B227" t="s">
        <v>826</v>
      </c>
      <c r="C227" t="s">
        <v>844</v>
      </c>
      <c r="D227" t="s">
        <v>845</v>
      </c>
      <c r="E227" t="s">
        <v>14</v>
      </c>
      <c r="F227">
        <v>0</v>
      </c>
      <c r="G227">
        <v>47</v>
      </c>
      <c r="H227" s="2">
        <v>0</v>
      </c>
      <c r="I227" s="2">
        <v>0</v>
      </c>
      <c r="J227" s="2">
        <v>0</v>
      </c>
      <c r="K227" s="2">
        <v>0</v>
      </c>
      <c r="L227" s="1">
        <v>16.809999999999999</v>
      </c>
      <c r="M227" s="2">
        <v>171297.75804292798</v>
      </c>
      <c r="N227" s="2">
        <v>0</v>
      </c>
      <c r="O227" s="2">
        <v>1941</v>
      </c>
      <c r="P227" s="2">
        <v>0</v>
      </c>
      <c r="Q227" s="2">
        <v>32589.39</v>
      </c>
      <c r="R227" s="1">
        <v>16.79</v>
      </c>
      <c r="S227" s="2">
        <v>171093.953452752</v>
      </c>
      <c r="T227" s="2">
        <v>34168.102748612109</v>
      </c>
      <c r="U227" s="2">
        <v>3167.4744381165838</v>
      </c>
      <c r="V227" s="2">
        <v>5248.6683104955246</v>
      </c>
      <c r="W227" s="2">
        <v>0</v>
      </c>
      <c r="X227" s="2">
        <v>0</v>
      </c>
      <c r="Y227" s="2">
        <v>0</v>
      </c>
      <c r="Z227" s="2">
        <v>25751.96</v>
      </c>
      <c r="AA227" s="2">
        <v>3167.4744381165838</v>
      </c>
      <c r="AB227" s="2">
        <v>3167.4744381165838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3167.4744381165838</v>
      </c>
      <c r="AI227" s="2">
        <v>3167.4744381165838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10">
        <f t="shared" si="13"/>
        <v>-1.9999999999999574E-2</v>
      </c>
      <c r="AP227" s="16">
        <f t="shared" si="14"/>
        <v>32589.39</v>
      </c>
      <c r="AQ227" s="16">
        <f t="shared" si="15"/>
        <v>-203.80459017597605</v>
      </c>
    </row>
    <row r="228" spans="1:43" x14ac:dyDescent="0.25">
      <c r="A228" t="s">
        <v>637</v>
      </c>
      <c r="B228" t="s">
        <v>638</v>
      </c>
      <c r="C228" t="s">
        <v>641</v>
      </c>
      <c r="D228" t="s">
        <v>642</v>
      </c>
      <c r="E228" t="s">
        <v>14</v>
      </c>
      <c r="F228">
        <v>0</v>
      </c>
      <c r="G228">
        <v>207</v>
      </c>
      <c r="H228" s="2">
        <v>0</v>
      </c>
      <c r="I228" s="2">
        <v>19762</v>
      </c>
      <c r="J228" s="2">
        <v>0</v>
      </c>
      <c r="K228" s="2">
        <v>443854.52</v>
      </c>
      <c r="L228" s="1">
        <v>22.46</v>
      </c>
      <c r="M228" s="2">
        <v>137934.79575981697</v>
      </c>
      <c r="N228" s="2">
        <v>0</v>
      </c>
      <c r="O228" s="2">
        <v>22709</v>
      </c>
      <c r="P228" s="2">
        <v>0</v>
      </c>
      <c r="Q228" s="2">
        <v>509135.78</v>
      </c>
      <c r="R228" s="1">
        <v>22.42</v>
      </c>
      <c r="S228" s="2">
        <v>137689.14162667393</v>
      </c>
      <c r="T228" s="2">
        <v>61241.812850803668</v>
      </c>
      <c r="U228" s="2">
        <v>448.38026934934896</v>
      </c>
      <c r="V228" s="2">
        <v>14054.382581454314</v>
      </c>
      <c r="W228" s="2">
        <v>0</v>
      </c>
      <c r="X228" s="2">
        <v>0</v>
      </c>
      <c r="Y228" s="2">
        <v>0</v>
      </c>
      <c r="Z228" s="2">
        <v>46739.05</v>
      </c>
      <c r="AA228" s="2">
        <v>70684.267078349338</v>
      </c>
      <c r="AB228" s="2">
        <v>448.38026934934896</v>
      </c>
      <c r="AC228" s="2">
        <v>0</v>
      </c>
      <c r="AD228" s="15">
        <v>70235.886808999989</v>
      </c>
      <c r="AE228" s="2">
        <v>0</v>
      </c>
      <c r="AF228" s="2">
        <v>0</v>
      </c>
      <c r="AG228" s="2">
        <v>0</v>
      </c>
      <c r="AH228" s="2">
        <v>448.38026934934896</v>
      </c>
      <c r="AI228" s="2">
        <v>448.38026934934896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10">
        <f t="shared" si="13"/>
        <v>-3.9999999999999147E-2</v>
      </c>
      <c r="AP228" s="16">
        <f t="shared" si="14"/>
        <v>65281.260000000009</v>
      </c>
      <c r="AQ228" s="16">
        <f t="shared" si="15"/>
        <v>-245.65413314304897</v>
      </c>
    </row>
    <row r="229" spans="1:43" x14ac:dyDescent="0.25">
      <c r="A229" t="s">
        <v>31</v>
      </c>
      <c r="B229" t="s">
        <v>32</v>
      </c>
      <c r="C229" t="s">
        <v>860</v>
      </c>
      <c r="D229" t="s">
        <v>861</v>
      </c>
      <c r="E229" t="s">
        <v>14</v>
      </c>
      <c r="F229">
        <v>0</v>
      </c>
      <c r="G229">
        <v>130</v>
      </c>
      <c r="H229" s="2">
        <v>0</v>
      </c>
      <c r="I229" s="2">
        <v>14734</v>
      </c>
      <c r="J229" s="2">
        <v>0</v>
      </c>
      <c r="K229" s="2">
        <v>293353.94</v>
      </c>
      <c r="L229" s="1">
        <v>19.91</v>
      </c>
      <c r="M229" s="2">
        <v>59535.2793781152</v>
      </c>
      <c r="N229" s="2">
        <v>0</v>
      </c>
      <c r="O229" s="2">
        <v>16377</v>
      </c>
      <c r="P229" s="2">
        <v>0</v>
      </c>
      <c r="Q229" s="2">
        <v>325410.99</v>
      </c>
      <c r="R229" s="1">
        <v>19.87</v>
      </c>
      <c r="S229" s="2">
        <v>59415.670579766404</v>
      </c>
      <c r="T229" s="2">
        <v>86568.157915645177</v>
      </c>
      <c r="U229" s="2">
        <v>179.22597892885096</v>
      </c>
      <c r="V229" s="2">
        <v>9804.2419367163238</v>
      </c>
      <c r="W229" s="2">
        <v>0</v>
      </c>
      <c r="X229" s="2">
        <v>57335</v>
      </c>
      <c r="Y229" s="2">
        <v>0</v>
      </c>
      <c r="Z229" s="2">
        <v>19249.689999999999</v>
      </c>
      <c r="AA229" s="2">
        <v>57514.225978928851</v>
      </c>
      <c r="AB229" s="2">
        <v>179.22597892885096</v>
      </c>
      <c r="AC229" s="2">
        <v>0</v>
      </c>
      <c r="AD229" s="2">
        <v>0</v>
      </c>
      <c r="AE229" s="2">
        <v>57335</v>
      </c>
      <c r="AF229" s="2">
        <v>0</v>
      </c>
      <c r="AG229" s="2">
        <v>0</v>
      </c>
      <c r="AH229" s="2">
        <v>57514.225978928851</v>
      </c>
      <c r="AI229" s="2">
        <v>179.22597892885096</v>
      </c>
      <c r="AJ229" s="2">
        <v>0</v>
      </c>
      <c r="AK229" s="2">
        <v>0</v>
      </c>
      <c r="AL229" s="2">
        <v>57335</v>
      </c>
      <c r="AM229" s="2">
        <v>0</v>
      </c>
      <c r="AN229" s="2">
        <v>0</v>
      </c>
      <c r="AO229" s="10">
        <f t="shared" si="13"/>
        <v>-3.9999999999999147E-2</v>
      </c>
      <c r="AP229" s="16">
        <f t="shared" si="14"/>
        <v>32057.049999999988</v>
      </c>
      <c r="AQ229" s="16">
        <f t="shared" si="15"/>
        <v>-119.60879834879597</v>
      </c>
    </row>
    <row r="230" spans="1:43" x14ac:dyDescent="0.25">
      <c r="A230" t="s">
        <v>683</v>
      </c>
      <c r="B230" t="s">
        <v>684</v>
      </c>
      <c r="C230" t="s">
        <v>685</v>
      </c>
      <c r="D230" t="s">
        <v>686</v>
      </c>
      <c r="E230" t="s">
        <v>14</v>
      </c>
      <c r="F230">
        <v>0</v>
      </c>
      <c r="G230">
        <v>139</v>
      </c>
      <c r="H230" s="2">
        <v>0</v>
      </c>
      <c r="I230" s="2">
        <v>13437</v>
      </c>
      <c r="J230" s="2">
        <v>0</v>
      </c>
      <c r="K230" s="2">
        <v>244687.77000000002</v>
      </c>
      <c r="L230" s="1">
        <v>18.21</v>
      </c>
      <c r="M230" s="2">
        <v>101333.58114364994</v>
      </c>
      <c r="N230" s="2">
        <v>0</v>
      </c>
      <c r="O230" s="2">
        <v>18272</v>
      </c>
      <c r="P230" s="2">
        <v>0</v>
      </c>
      <c r="Q230" s="2">
        <v>331088.64000000001</v>
      </c>
      <c r="R230" s="1">
        <v>18.12</v>
      </c>
      <c r="S230" s="2">
        <v>100832.75619565825</v>
      </c>
      <c r="T230" s="2">
        <v>83968.007125208402</v>
      </c>
      <c r="U230" s="2">
        <v>822.72112334320263</v>
      </c>
      <c r="V230" s="2">
        <v>10476.876001865194</v>
      </c>
      <c r="W230" s="2">
        <v>0</v>
      </c>
      <c r="X230" s="2">
        <v>0</v>
      </c>
      <c r="Y230" s="2">
        <v>0</v>
      </c>
      <c r="Z230" s="2">
        <v>72668.41</v>
      </c>
      <c r="AA230" s="2">
        <v>822.72112334320263</v>
      </c>
      <c r="AB230" s="2">
        <v>822.72112334320263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822.72112334320263</v>
      </c>
      <c r="AI230" s="2">
        <v>822.72112334320263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10">
        <f t="shared" si="13"/>
        <v>-8.9999999999999858E-2</v>
      </c>
      <c r="AP230" s="16">
        <f t="shared" si="14"/>
        <v>86400.87</v>
      </c>
      <c r="AQ230" s="16">
        <f t="shared" si="15"/>
        <v>-500.82494799168489</v>
      </c>
    </row>
    <row r="231" spans="1:43" x14ac:dyDescent="0.25">
      <c r="A231" t="s">
        <v>720</v>
      </c>
      <c r="B231" t="s">
        <v>721</v>
      </c>
      <c r="C231" t="s">
        <v>728</v>
      </c>
      <c r="D231" t="s">
        <v>729</v>
      </c>
      <c r="E231" t="s">
        <v>7</v>
      </c>
      <c r="F231">
        <v>57</v>
      </c>
      <c r="G231">
        <v>0</v>
      </c>
      <c r="H231" s="2">
        <v>2058</v>
      </c>
      <c r="I231" s="2">
        <v>0</v>
      </c>
      <c r="J231" s="2">
        <v>78389.22</v>
      </c>
      <c r="K231" s="2">
        <v>0</v>
      </c>
      <c r="L231" s="1">
        <v>38.090000000000003</v>
      </c>
      <c r="M231" s="2">
        <v>64295.278686288009</v>
      </c>
      <c r="N231" s="2">
        <v>3008</v>
      </c>
      <c r="O231" s="2">
        <v>0</v>
      </c>
      <c r="P231" s="2">
        <v>114304</v>
      </c>
      <c r="Q231" s="2">
        <v>0</v>
      </c>
      <c r="R231" s="1">
        <v>38</v>
      </c>
      <c r="S231" s="2">
        <v>64143.3602016</v>
      </c>
      <c r="T231" s="2">
        <v>34762.438409146976</v>
      </c>
      <c r="U231" s="2">
        <v>205.2982163979832</v>
      </c>
      <c r="V231" s="2">
        <v>3912.2601927489914</v>
      </c>
      <c r="W231" s="2">
        <v>0</v>
      </c>
      <c r="X231" s="2">
        <v>0</v>
      </c>
      <c r="Y231" s="2">
        <v>0</v>
      </c>
      <c r="Z231" s="2">
        <v>30644.880000000001</v>
      </c>
      <c r="AA231" s="2">
        <v>205.2982163979832</v>
      </c>
      <c r="AB231" s="2">
        <v>205.2982163979832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205.2982163979832</v>
      </c>
      <c r="AI231" s="2">
        <v>205.2982163979832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10">
        <f t="shared" si="13"/>
        <v>-9.0000000000003411E-2</v>
      </c>
      <c r="AP231" s="16">
        <f t="shared" si="14"/>
        <v>35914.78</v>
      </c>
      <c r="AQ231" s="16">
        <f t="shared" si="15"/>
        <v>-151.9184846880089</v>
      </c>
    </row>
    <row r="232" spans="1:43" x14ac:dyDescent="0.25">
      <c r="A232" t="s">
        <v>710</v>
      </c>
      <c r="B232" t="s">
        <v>711</v>
      </c>
      <c r="C232" t="s">
        <v>708</v>
      </c>
      <c r="D232" t="s">
        <v>709</v>
      </c>
      <c r="E232" t="s">
        <v>7</v>
      </c>
      <c r="F232">
        <v>3111</v>
      </c>
      <c r="G232">
        <v>0</v>
      </c>
      <c r="H232" s="2">
        <v>81911</v>
      </c>
      <c r="I232" s="2">
        <v>0</v>
      </c>
      <c r="J232" s="2">
        <v>2834120.6</v>
      </c>
      <c r="K232" s="2">
        <v>0</v>
      </c>
      <c r="L232" s="1">
        <v>34.6</v>
      </c>
      <c r="M232" s="2">
        <v>1976431.7358450438</v>
      </c>
      <c r="N232" s="2">
        <v>117399</v>
      </c>
      <c r="O232" s="2">
        <v>0</v>
      </c>
      <c r="P232" s="2">
        <v>4045569.54</v>
      </c>
      <c r="Q232" s="2">
        <v>0</v>
      </c>
      <c r="R232" s="1">
        <v>34.46</v>
      </c>
      <c r="S232" s="2">
        <v>1968434.6132144569</v>
      </c>
      <c r="T232" s="2">
        <v>1160694.9242861131</v>
      </c>
      <c r="U232" s="2">
        <v>2917.0628287894651</v>
      </c>
      <c r="V232" s="2">
        <v>143609.12145732355</v>
      </c>
      <c r="W232" s="2">
        <v>0</v>
      </c>
      <c r="X232" s="2">
        <v>0</v>
      </c>
      <c r="Y232" s="2">
        <v>0</v>
      </c>
      <c r="Z232" s="2">
        <v>1014168.74</v>
      </c>
      <c r="AA232" s="2">
        <v>2917.0628287894651</v>
      </c>
      <c r="AB232" s="2">
        <v>2917.0628287894651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2917.0628287894651</v>
      </c>
      <c r="AI232" s="2">
        <v>2917.0628287894651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10">
        <f t="shared" si="13"/>
        <v>-0.14000000000000057</v>
      </c>
      <c r="AP232" s="16">
        <f t="shared" si="14"/>
        <v>1211448.94</v>
      </c>
      <c r="AQ232" s="16">
        <f t="shared" si="15"/>
        <v>-7997.1226305868477</v>
      </c>
    </row>
    <row r="233" spans="1:43" x14ac:dyDescent="0.25">
      <c r="A233" t="s">
        <v>519</v>
      </c>
      <c r="B233" t="s">
        <v>520</v>
      </c>
      <c r="C233" t="s">
        <v>517</v>
      </c>
      <c r="D233" t="s">
        <v>518</v>
      </c>
      <c r="E233" t="s">
        <v>7</v>
      </c>
      <c r="F233">
        <v>1036</v>
      </c>
      <c r="G233">
        <v>0</v>
      </c>
      <c r="H233" s="2">
        <v>28334</v>
      </c>
      <c r="I233" s="2">
        <v>0</v>
      </c>
      <c r="J233" s="2">
        <v>1078675.3800000001</v>
      </c>
      <c r="K233" s="2">
        <v>0</v>
      </c>
      <c r="L233" s="1">
        <v>38.07</v>
      </c>
      <c r="M233" s="2">
        <v>786709.87578444672</v>
      </c>
      <c r="N233" s="2">
        <v>40851</v>
      </c>
      <c r="O233" s="2">
        <v>0</v>
      </c>
      <c r="P233" s="2">
        <v>1546618.8599999999</v>
      </c>
      <c r="Q233" s="2">
        <v>0</v>
      </c>
      <c r="R233" s="1">
        <v>37.86</v>
      </c>
      <c r="S233" s="2">
        <v>782370.26260045054</v>
      </c>
      <c r="T233" s="2">
        <v>448674.86503923748</v>
      </c>
      <c r="U233" s="2">
        <v>112.18413026933558</v>
      </c>
      <c r="V233" s="2">
        <v>49224.720908968149</v>
      </c>
      <c r="W233" s="2">
        <v>0</v>
      </c>
      <c r="X233" s="2">
        <v>0</v>
      </c>
      <c r="Y233" s="2">
        <v>0</v>
      </c>
      <c r="Z233" s="2">
        <v>399337.96</v>
      </c>
      <c r="AA233" s="2">
        <v>112.18413026933558</v>
      </c>
      <c r="AB233" s="2">
        <v>112.18413026933558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112.18413026933558</v>
      </c>
      <c r="AI233" s="2">
        <v>112.18413026933558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10">
        <f t="shared" si="13"/>
        <v>-0.21000000000000085</v>
      </c>
      <c r="AP233" s="16">
        <f t="shared" si="14"/>
        <v>467943.47999999975</v>
      </c>
      <c r="AQ233" s="16">
        <f t="shared" si="15"/>
        <v>-4339.6131839961745</v>
      </c>
    </row>
    <row r="234" spans="1:43" x14ac:dyDescent="0.25">
      <c r="A234" t="s">
        <v>202</v>
      </c>
      <c r="B234" t="s">
        <v>203</v>
      </c>
      <c r="C234" t="s">
        <v>210</v>
      </c>
      <c r="D234" t="s">
        <v>211</v>
      </c>
      <c r="E234" t="s">
        <v>14</v>
      </c>
      <c r="F234">
        <v>0</v>
      </c>
      <c r="G234">
        <v>20</v>
      </c>
      <c r="H234" s="2">
        <v>0</v>
      </c>
      <c r="I234" s="2">
        <v>5150</v>
      </c>
      <c r="J234" s="2">
        <v>0</v>
      </c>
      <c r="K234" s="2">
        <v>99034.5</v>
      </c>
      <c r="L234" s="1">
        <v>19.23</v>
      </c>
      <c r="M234" s="2">
        <v>31499.835497101441</v>
      </c>
      <c r="N234" s="2">
        <v>0</v>
      </c>
      <c r="O234" s="2">
        <v>6811</v>
      </c>
      <c r="P234" s="2">
        <v>0</v>
      </c>
      <c r="Q234" s="2">
        <v>129068.45</v>
      </c>
      <c r="R234" s="1">
        <v>18.95</v>
      </c>
      <c r="S234" s="2">
        <v>31041.179546025596</v>
      </c>
      <c r="T234" s="2">
        <v>30342.199077593585</v>
      </c>
      <c r="U234" s="2">
        <v>1664.0917815454886</v>
      </c>
      <c r="V234" s="2">
        <v>3780.7372960480952</v>
      </c>
      <c r="W234" s="2">
        <v>0</v>
      </c>
      <c r="X234" s="2">
        <v>0</v>
      </c>
      <c r="Y234" s="2">
        <v>0</v>
      </c>
      <c r="Z234" s="2">
        <v>24897.37</v>
      </c>
      <c r="AA234" s="2">
        <v>1664.0917815454886</v>
      </c>
      <c r="AB234" s="2">
        <v>1664.0917815454886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1664.0917815454886</v>
      </c>
      <c r="AI234" s="2">
        <v>1664.0917815454886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10">
        <f t="shared" si="13"/>
        <v>-0.28000000000000114</v>
      </c>
      <c r="AP234" s="16">
        <f t="shared" si="14"/>
        <v>30033.949999999997</v>
      </c>
      <c r="AQ234" s="16">
        <f t="shared" si="15"/>
        <v>-458.65595107584522</v>
      </c>
    </row>
    <row r="235" spans="1:43" x14ac:dyDescent="0.25">
      <c r="A235" t="s">
        <v>272</v>
      </c>
      <c r="B235" t="s">
        <v>273</v>
      </c>
      <c r="C235" t="s">
        <v>293</v>
      </c>
      <c r="D235" t="s">
        <v>294</v>
      </c>
      <c r="E235" t="s">
        <v>7</v>
      </c>
      <c r="F235">
        <v>157</v>
      </c>
      <c r="G235">
        <v>0</v>
      </c>
      <c r="H235" s="2">
        <v>3301</v>
      </c>
      <c r="I235" s="2">
        <v>0</v>
      </c>
      <c r="J235" s="2">
        <v>121146.70000000001</v>
      </c>
      <c r="K235" s="2">
        <v>0</v>
      </c>
      <c r="L235" s="1">
        <v>36.700000000000003</v>
      </c>
      <c r="M235" s="2">
        <v>194001.53789462402</v>
      </c>
      <c r="N235" s="2">
        <v>5425</v>
      </c>
      <c r="O235" s="2">
        <v>0</v>
      </c>
      <c r="P235" s="2">
        <v>197470</v>
      </c>
      <c r="Q235" s="2">
        <v>0</v>
      </c>
      <c r="R235" s="1">
        <v>36.4</v>
      </c>
      <c r="S235" s="2">
        <v>192415.69426060803</v>
      </c>
      <c r="T235" s="2">
        <v>74549.597741778998</v>
      </c>
      <c r="U235" s="2">
        <v>2128.9905416030088</v>
      </c>
      <c r="V235" s="2">
        <v>8870.1572001759869</v>
      </c>
      <c r="W235" s="2">
        <v>0</v>
      </c>
      <c r="X235" s="2">
        <v>0</v>
      </c>
      <c r="Y235" s="2">
        <v>0</v>
      </c>
      <c r="Z235" s="2">
        <v>63550.45</v>
      </c>
      <c r="AA235" s="2">
        <v>2128.9905416030088</v>
      </c>
      <c r="AB235" s="2">
        <v>2128.9905416030088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2128.9905416030088</v>
      </c>
      <c r="AI235" s="2">
        <v>2128.9905416030088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10">
        <f t="shared" si="13"/>
        <v>-0.30000000000000426</v>
      </c>
      <c r="AP235" s="16">
        <f t="shared" si="14"/>
        <v>76323.299999999988</v>
      </c>
      <c r="AQ235" s="16">
        <f t="shared" si="15"/>
        <v>-1585.8436340159969</v>
      </c>
    </row>
    <row r="236" spans="1:43" x14ac:dyDescent="0.25">
      <c r="A236" t="s">
        <v>99</v>
      </c>
      <c r="B236" t="s">
        <v>100</v>
      </c>
      <c r="C236" t="s">
        <v>115</v>
      </c>
      <c r="D236" t="s">
        <v>116</v>
      </c>
      <c r="E236" t="s">
        <v>14</v>
      </c>
      <c r="F236">
        <v>0</v>
      </c>
      <c r="G236">
        <v>87</v>
      </c>
      <c r="H236" s="2">
        <v>0</v>
      </c>
      <c r="I236" s="2">
        <v>7268</v>
      </c>
      <c r="J236" s="2">
        <v>0</v>
      </c>
      <c r="K236" s="2">
        <v>143615.68000000002</v>
      </c>
      <c r="L236" s="1">
        <v>19.760000000000002</v>
      </c>
      <c r="M236" s="2">
        <v>126309.86204728321</v>
      </c>
      <c r="N236" s="2">
        <v>0</v>
      </c>
      <c r="O236" s="2">
        <v>10471</v>
      </c>
      <c r="P236" s="2">
        <v>0</v>
      </c>
      <c r="Q236" s="2">
        <v>203660.94999999998</v>
      </c>
      <c r="R236" s="1">
        <v>19.45</v>
      </c>
      <c r="S236" s="2">
        <v>124328.280203424</v>
      </c>
      <c r="T236" s="2">
        <v>61528.417537859466</v>
      </c>
      <c r="U236" s="2">
        <v>227.85366246369813</v>
      </c>
      <c r="V236" s="2">
        <v>7501.6638753957695</v>
      </c>
      <c r="W236" s="2">
        <v>0</v>
      </c>
      <c r="X236" s="2">
        <v>0</v>
      </c>
      <c r="Y236" s="2">
        <v>5345.65</v>
      </c>
      <c r="Z236" s="2">
        <v>48453.25</v>
      </c>
      <c r="AA236" s="2">
        <v>5573.5036624636978</v>
      </c>
      <c r="AB236" s="2">
        <v>227.85366246369813</v>
      </c>
      <c r="AC236" s="2">
        <v>0</v>
      </c>
      <c r="AD236" s="2">
        <v>0</v>
      </c>
      <c r="AE236" s="2">
        <v>0</v>
      </c>
      <c r="AF236" s="2">
        <v>5345.65</v>
      </c>
      <c r="AG236" s="2">
        <v>0</v>
      </c>
      <c r="AH236" s="2">
        <v>5573.5036624636978</v>
      </c>
      <c r="AI236" s="2">
        <v>227.85366246369813</v>
      </c>
      <c r="AJ236" s="2">
        <v>0</v>
      </c>
      <c r="AK236" s="2">
        <v>0</v>
      </c>
      <c r="AL236" s="2">
        <v>0</v>
      </c>
      <c r="AM236" s="2">
        <v>5345.65</v>
      </c>
      <c r="AN236" s="2">
        <v>0</v>
      </c>
      <c r="AO236" s="10">
        <f t="shared" si="13"/>
        <v>-0.31000000000000227</v>
      </c>
      <c r="AP236" s="16">
        <f t="shared" si="14"/>
        <v>60045.26999999996</v>
      </c>
      <c r="AQ236" s="16">
        <f t="shared" si="15"/>
        <v>-1981.5818438592105</v>
      </c>
    </row>
    <row r="237" spans="1:43" x14ac:dyDescent="0.25">
      <c r="A237" t="s">
        <v>228</v>
      </c>
      <c r="B237" t="s">
        <v>229</v>
      </c>
      <c r="C237" t="s">
        <v>264</v>
      </c>
      <c r="D237" t="s">
        <v>265</v>
      </c>
      <c r="E237" t="s">
        <v>14</v>
      </c>
      <c r="F237">
        <v>0</v>
      </c>
      <c r="G237">
        <v>502</v>
      </c>
      <c r="H237" s="2">
        <v>0</v>
      </c>
      <c r="I237" s="2">
        <v>838</v>
      </c>
      <c r="J237" s="2">
        <v>0</v>
      </c>
      <c r="K237" s="2">
        <v>16449.939999999999</v>
      </c>
      <c r="L237" s="1">
        <v>19.63</v>
      </c>
      <c r="M237" s="2">
        <v>1104187.1196026362</v>
      </c>
      <c r="N237" s="2">
        <v>0</v>
      </c>
      <c r="O237" s="2">
        <v>15031</v>
      </c>
      <c r="P237" s="2">
        <v>0</v>
      </c>
      <c r="Q237" s="2">
        <v>290098.3</v>
      </c>
      <c r="R237" s="1">
        <v>19.3</v>
      </c>
      <c r="S237" s="2">
        <v>1085624.6259974979</v>
      </c>
      <c r="T237" s="2">
        <v>249172.2853509878</v>
      </c>
      <c r="U237" s="2">
        <v>2713.5630841828824</v>
      </c>
      <c r="V237" s="2">
        <v>30602.242266804908</v>
      </c>
      <c r="W237" s="2">
        <v>0</v>
      </c>
      <c r="X237" s="2">
        <v>0</v>
      </c>
      <c r="Y237" s="2">
        <v>0</v>
      </c>
      <c r="Z237" s="2">
        <v>215856.48</v>
      </c>
      <c r="AA237" s="2">
        <v>2713.5630841828824</v>
      </c>
      <c r="AB237" s="2">
        <v>2713.5630841828824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2713.5630841828824</v>
      </c>
      <c r="AI237" s="2">
        <v>2713.5630841828824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10">
        <f t="shared" si="13"/>
        <v>-0.32999999999999829</v>
      </c>
      <c r="AP237" s="16">
        <f t="shared" si="14"/>
        <v>273648.36</v>
      </c>
      <c r="AQ237" s="16">
        <f t="shared" si="15"/>
        <v>-18562.493605138268</v>
      </c>
    </row>
    <row r="238" spans="1:43" x14ac:dyDescent="0.25">
      <c r="A238" t="s">
        <v>99</v>
      </c>
      <c r="B238" t="s">
        <v>100</v>
      </c>
      <c r="C238" t="s">
        <v>117</v>
      </c>
      <c r="D238" t="s">
        <v>118</v>
      </c>
      <c r="E238" t="s">
        <v>14</v>
      </c>
      <c r="F238">
        <v>0</v>
      </c>
      <c r="G238">
        <v>94</v>
      </c>
      <c r="H238" s="2">
        <v>0</v>
      </c>
      <c r="I238" s="2">
        <v>10050</v>
      </c>
      <c r="J238" s="2">
        <v>0</v>
      </c>
      <c r="K238" s="2">
        <v>193965</v>
      </c>
      <c r="L238" s="1">
        <v>19.3</v>
      </c>
      <c r="M238" s="2">
        <v>90431.046724320011</v>
      </c>
      <c r="N238" s="2">
        <v>0</v>
      </c>
      <c r="O238" s="2">
        <v>13810</v>
      </c>
      <c r="P238" s="2">
        <v>0</v>
      </c>
      <c r="Q238" s="2">
        <v>261837.6</v>
      </c>
      <c r="R238" s="1">
        <v>18.96</v>
      </c>
      <c r="S238" s="2">
        <v>88837.96092710401</v>
      </c>
      <c r="T238" s="2">
        <v>64698.821823410122</v>
      </c>
      <c r="U238" s="2">
        <v>387.4329676006455</v>
      </c>
      <c r="V238" s="2">
        <v>8120.0988558094787</v>
      </c>
      <c r="W238" s="2">
        <v>0</v>
      </c>
      <c r="X238" s="2">
        <v>0</v>
      </c>
      <c r="Y238" s="2">
        <v>0</v>
      </c>
      <c r="Z238" s="2">
        <v>56191.29</v>
      </c>
      <c r="AA238" s="2">
        <v>387.4329676006455</v>
      </c>
      <c r="AB238" s="2">
        <v>387.4329676006455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387.4329676006455</v>
      </c>
      <c r="AI238" s="2">
        <v>387.4329676006455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10">
        <f t="shared" si="13"/>
        <v>-0.33999999999999986</v>
      </c>
      <c r="AP238" s="16">
        <f t="shared" si="14"/>
        <v>67872.600000000006</v>
      </c>
      <c r="AQ238" s="16">
        <f t="shared" si="15"/>
        <v>-1593.0857972160011</v>
      </c>
    </row>
    <row r="239" spans="1:43" x14ac:dyDescent="0.25">
      <c r="A239" t="s">
        <v>744</v>
      </c>
      <c r="B239" t="s">
        <v>745</v>
      </c>
      <c r="C239" t="s">
        <v>746</v>
      </c>
      <c r="D239" t="s">
        <v>747</v>
      </c>
      <c r="E239" t="s">
        <v>7</v>
      </c>
      <c r="F239">
        <v>29</v>
      </c>
      <c r="G239">
        <v>0</v>
      </c>
      <c r="H239" s="2">
        <v>354</v>
      </c>
      <c r="I239" s="2">
        <v>0</v>
      </c>
      <c r="J239" s="2">
        <v>13356.419999999998</v>
      </c>
      <c r="K239" s="2">
        <v>0</v>
      </c>
      <c r="L239" s="1">
        <v>37.729999999999997</v>
      </c>
      <c r="M239" s="2">
        <v>50312.655229415039</v>
      </c>
      <c r="N239" s="2">
        <v>752</v>
      </c>
      <c r="O239" s="2">
        <v>0</v>
      </c>
      <c r="P239" s="2">
        <v>28109.760000000002</v>
      </c>
      <c r="Q239" s="2">
        <v>0</v>
      </c>
      <c r="R239" s="1">
        <v>37.380000000000003</v>
      </c>
      <c r="S239" s="2">
        <v>49845.933010218243</v>
      </c>
      <c r="T239" s="2">
        <v>13990.614939138593</v>
      </c>
      <c r="U239" s="2">
        <v>207.06521302474721</v>
      </c>
      <c r="V239" s="2">
        <v>1694.7597261138453</v>
      </c>
      <c r="W239" s="2">
        <v>0</v>
      </c>
      <c r="X239" s="2">
        <v>0</v>
      </c>
      <c r="Y239" s="2">
        <v>0</v>
      </c>
      <c r="Z239" s="2">
        <v>12088.79</v>
      </c>
      <c r="AA239" s="2">
        <v>1032.0168790247471</v>
      </c>
      <c r="AB239" s="2">
        <v>207.06521302474721</v>
      </c>
      <c r="AC239" s="2">
        <v>0</v>
      </c>
      <c r="AD239" s="15">
        <v>824.95166599999993</v>
      </c>
      <c r="AE239" s="2">
        <v>0</v>
      </c>
      <c r="AF239" s="2">
        <v>0</v>
      </c>
      <c r="AG239" s="2">
        <v>0</v>
      </c>
      <c r="AH239" s="2">
        <v>207.06521302474721</v>
      </c>
      <c r="AI239" s="2">
        <v>207.06521302474721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10">
        <f t="shared" si="13"/>
        <v>-0.34999999999999432</v>
      </c>
      <c r="AP239" s="16">
        <f t="shared" si="14"/>
        <v>14753.340000000004</v>
      </c>
      <c r="AQ239" s="16">
        <f t="shared" si="15"/>
        <v>-466.72221919679578</v>
      </c>
    </row>
    <row r="240" spans="1:43" x14ac:dyDescent="0.25">
      <c r="A240" t="s">
        <v>451</v>
      </c>
      <c r="B240" t="s">
        <v>452</v>
      </c>
      <c r="C240" t="s">
        <v>326</v>
      </c>
      <c r="D240" t="s">
        <v>453</v>
      </c>
      <c r="E240" t="s">
        <v>7</v>
      </c>
      <c r="F240">
        <v>137</v>
      </c>
      <c r="G240">
        <v>0</v>
      </c>
      <c r="H240" s="2">
        <v>3924</v>
      </c>
      <c r="I240" s="2">
        <v>0</v>
      </c>
      <c r="J240" s="2">
        <v>149425.91999999998</v>
      </c>
      <c r="K240" s="2">
        <v>0</v>
      </c>
      <c r="L240" s="1">
        <v>38.08</v>
      </c>
      <c r="M240" s="2">
        <v>135834.75457671168</v>
      </c>
      <c r="N240" s="2">
        <v>5831</v>
      </c>
      <c r="O240" s="2">
        <v>0</v>
      </c>
      <c r="P240" s="2">
        <v>219770.38999999998</v>
      </c>
      <c r="Q240" s="2">
        <v>0</v>
      </c>
      <c r="R240" s="1">
        <v>37.69</v>
      </c>
      <c r="S240" s="2">
        <v>134443.58981082623</v>
      </c>
      <c r="T240" s="2">
        <v>66754.612609750431</v>
      </c>
      <c r="U240" s="2">
        <v>128.85882904414029</v>
      </c>
      <c r="V240" s="2">
        <v>7750.0837807062935</v>
      </c>
      <c r="W240" s="2">
        <v>0</v>
      </c>
      <c r="X240" s="2">
        <v>0</v>
      </c>
      <c r="Y240" s="2">
        <v>0</v>
      </c>
      <c r="Z240" s="2">
        <v>58875.67</v>
      </c>
      <c r="AA240" s="2">
        <v>128.85882904414029</v>
      </c>
      <c r="AB240" s="2">
        <v>128.85882904414029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128.85882904414029</v>
      </c>
      <c r="AI240" s="2">
        <v>128.85882904414029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10">
        <f t="shared" si="13"/>
        <v>-0.39000000000000057</v>
      </c>
      <c r="AP240" s="16">
        <f t="shared" si="14"/>
        <v>70344.47</v>
      </c>
      <c r="AQ240" s="16">
        <f t="shared" si="15"/>
        <v>-1391.164765885449</v>
      </c>
    </row>
    <row r="241" spans="1:43" x14ac:dyDescent="0.25">
      <c r="A241" t="s">
        <v>754</v>
      </c>
      <c r="B241" t="s">
        <v>755</v>
      </c>
      <c r="C241" t="s">
        <v>707</v>
      </c>
      <c r="D241" t="s">
        <v>764</v>
      </c>
      <c r="E241" t="s">
        <v>14</v>
      </c>
      <c r="F241">
        <v>0</v>
      </c>
      <c r="G241">
        <v>114</v>
      </c>
      <c r="H241" s="2">
        <v>0</v>
      </c>
      <c r="I241" s="2">
        <v>10660</v>
      </c>
      <c r="J241" s="2">
        <v>0</v>
      </c>
      <c r="K241" s="2">
        <v>190281.00000000003</v>
      </c>
      <c r="L241" s="1">
        <v>17.850000000000001</v>
      </c>
      <c r="M241" s="2">
        <v>102282.94387805763</v>
      </c>
      <c r="N241" s="2">
        <v>0</v>
      </c>
      <c r="O241" s="2">
        <v>14847</v>
      </c>
      <c r="P241" s="2">
        <v>0</v>
      </c>
      <c r="Q241" s="2">
        <v>258634.74000000002</v>
      </c>
      <c r="R241" s="1">
        <v>17.420000000000002</v>
      </c>
      <c r="S241" s="2">
        <v>99818.985005925148</v>
      </c>
      <c r="T241" s="2">
        <v>63422.064611942544</v>
      </c>
      <c r="U241" s="2">
        <v>201.06126703001064</v>
      </c>
      <c r="V241" s="2">
        <v>9018.7633449125351</v>
      </c>
      <c r="W241" s="2">
        <v>0</v>
      </c>
      <c r="X241" s="2">
        <v>0</v>
      </c>
      <c r="Y241" s="2">
        <v>0</v>
      </c>
      <c r="Z241" s="2">
        <v>54202.239999999998</v>
      </c>
      <c r="AA241" s="2">
        <v>201.06126703001064</v>
      </c>
      <c r="AB241" s="2">
        <v>201.06126703001064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201.06126703001064</v>
      </c>
      <c r="AI241" s="2">
        <v>201.06126703001064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10">
        <f t="shared" si="13"/>
        <v>-0.42999999999999972</v>
      </c>
      <c r="AP241" s="16">
        <f t="shared" si="14"/>
        <v>68353.739999999991</v>
      </c>
      <c r="AQ241" s="16">
        <f t="shared" si="15"/>
        <v>-2463.9588721324835</v>
      </c>
    </row>
    <row r="242" spans="1:43" x14ac:dyDescent="0.25">
      <c r="A242" t="s">
        <v>825</v>
      </c>
      <c r="B242" t="s">
        <v>826</v>
      </c>
      <c r="C242" t="s">
        <v>785</v>
      </c>
      <c r="D242" t="s">
        <v>827</v>
      </c>
      <c r="E242" t="s">
        <v>14</v>
      </c>
      <c r="F242">
        <v>0</v>
      </c>
      <c r="G242">
        <v>5335</v>
      </c>
      <c r="H242" s="2">
        <v>0</v>
      </c>
      <c r="I242" s="2">
        <v>267366</v>
      </c>
      <c r="J242" s="2">
        <v>0</v>
      </c>
      <c r="K242" s="2">
        <v>5414161.5</v>
      </c>
      <c r="L242" s="1">
        <v>20.25</v>
      </c>
      <c r="M242" s="2">
        <v>5694344.585401536</v>
      </c>
      <c r="N242" s="2">
        <v>0</v>
      </c>
      <c r="O242" s="2">
        <v>404641</v>
      </c>
      <c r="P242" s="2">
        <v>0</v>
      </c>
      <c r="Q242" s="2">
        <v>8011891.8000000007</v>
      </c>
      <c r="R242" s="1">
        <v>19.8</v>
      </c>
      <c r="S242" s="2">
        <v>5567803.5946148355</v>
      </c>
      <c r="T242" s="2">
        <v>2433618.0650983071</v>
      </c>
      <c r="U242" s="2">
        <v>51138.590320741758</v>
      </c>
      <c r="V242" s="2">
        <v>294056.31477756525</v>
      </c>
      <c r="W242" s="2">
        <v>0</v>
      </c>
      <c r="X242" s="2">
        <v>0</v>
      </c>
      <c r="Y242" s="2">
        <v>0</v>
      </c>
      <c r="Z242" s="2">
        <v>2088423.16</v>
      </c>
      <c r="AA242" s="2">
        <v>51138.590320741758</v>
      </c>
      <c r="AB242" s="2">
        <v>51138.590320741758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51138.590320741758</v>
      </c>
      <c r="AI242" s="2">
        <v>51138.590320741758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10">
        <f t="shared" si="13"/>
        <v>-0.44999999999999929</v>
      </c>
      <c r="AP242" s="16">
        <f t="shared" si="14"/>
        <v>2597730.3000000007</v>
      </c>
      <c r="AQ242" s="16">
        <f t="shared" si="15"/>
        <v>-126540.99078670051</v>
      </c>
    </row>
    <row r="243" spans="1:43" x14ac:dyDescent="0.25">
      <c r="A243" t="s">
        <v>99</v>
      </c>
      <c r="B243" t="s">
        <v>100</v>
      </c>
      <c r="C243" t="s">
        <v>106</v>
      </c>
      <c r="D243" t="s">
        <v>107</v>
      </c>
      <c r="E243" t="s">
        <v>14</v>
      </c>
      <c r="F243">
        <v>0</v>
      </c>
      <c r="G243">
        <v>102</v>
      </c>
      <c r="H243" s="2">
        <v>0</v>
      </c>
      <c r="I243" s="2">
        <v>7394</v>
      </c>
      <c r="J243" s="2">
        <v>0</v>
      </c>
      <c r="K243" s="2">
        <v>125180.42</v>
      </c>
      <c r="L243" s="1">
        <v>16.93</v>
      </c>
      <c r="M243" s="2">
        <v>130124.75933476225</v>
      </c>
      <c r="N243" s="2">
        <v>0</v>
      </c>
      <c r="O243" s="2">
        <v>11228</v>
      </c>
      <c r="P243" s="2">
        <v>0</v>
      </c>
      <c r="Q243" s="2">
        <v>184251.48</v>
      </c>
      <c r="R243" s="1">
        <v>16.41</v>
      </c>
      <c r="S243" s="2">
        <v>126128.01539772291</v>
      </c>
      <c r="T243" s="2">
        <v>52650.853609375379</v>
      </c>
      <c r="U243" s="2">
        <v>148.85776942897064</v>
      </c>
      <c r="V243" s="2">
        <v>8176.2958399464133</v>
      </c>
      <c r="W243" s="2">
        <v>0</v>
      </c>
      <c r="X243" s="2">
        <v>0</v>
      </c>
      <c r="Y243" s="2">
        <v>0</v>
      </c>
      <c r="Z243" s="2">
        <v>44325.7</v>
      </c>
      <c r="AA243" s="2">
        <v>148.85776942897064</v>
      </c>
      <c r="AB243" s="2">
        <v>148.85776942897064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148.85776942897064</v>
      </c>
      <c r="AI243" s="2">
        <v>148.85776942897064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10">
        <f t="shared" si="13"/>
        <v>-0.51999999999999957</v>
      </c>
      <c r="AP243" s="16">
        <f t="shared" si="14"/>
        <v>59071.060000000012</v>
      </c>
      <c r="AQ243" s="16">
        <f t="shared" si="15"/>
        <v>-3996.7439370393404</v>
      </c>
    </row>
    <row r="244" spans="1:43" x14ac:dyDescent="0.25">
      <c r="A244" t="s">
        <v>150</v>
      </c>
      <c r="B244" t="s">
        <v>151</v>
      </c>
      <c r="C244" t="s">
        <v>167</v>
      </c>
      <c r="D244" t="s">
        <v>168</v>
      </c>
      <c r="E244" t="s">
        <v>14</v>
      </c>
      <c r="F244">
        <v>0</v>
      </c>
      <c r="G244">
        <v>569</v>
      </c>
      <c r="H244" s="2">
        <v>0</v>
      </c>
      <c r="I244" s="2">
        <v>41129</v>
      </c>
      <c r="J244" s="2">
        <v>0</v>
      </c>
      <c r="K244" s="2">
        <v>838209.0199999999</v>
      </c>
      <c r="L244" s="1">
        <v>20.38</v>
      </c>
      <c r="M244" s="2">
        <v>440219.32796050562</v>
      </c>
      <c r="N244" s="2">
        <v>0</v>
      </c>
      <c r="O244" s="2">
        <v>56690</v>
      </c>
      <c r="P244" s="2">
        <v>0</v>
      </c>
      <c r="Q244" s="2">
        <v>1125296.5</v>
      </c>
      <c r="R244" s="1">
        <v>19.850000000000001</v>
      </c>
      <c r="S244" s="2">
        <v>428771.03336683201</v>
      </c>
      <c r="T244" s="2">
        <v>275504.65284509643</v>
      </c>
      <c r="U244" s="2">
        <v>10077.336849512358</v>
      </c>
      <c r="V244" s="2">
        <v>33922.265995584057</v>
      </c>
      <c r="W244" s="2">
        <v>0</v>
      </c>
      <c r="X244" s="2">
        <v>0</v>
      </c>
      <c r="Y244" s="2">
        <v>0</v>
      </c>
      <c r="Z244" s="2">
        <v>231505.05</v>
      </c>
      <c r="AA244" s="2">
        <v>10077.336849512358</v>
      </c>
      <c r="AB244" s="2">
        <v>10077.336849512358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10077.336849512358</v>
      </c>
      <c r="AI244" s="2">
        <v>10077.336849512358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10">
        <f t="shared" si="13"/>
        <v>-0.52999999999999758</v>
      </c>
      <c r="AP244" s="16">
        <f t="shared" si="14"/>
        <v>287087.4800000001</v>
      </c>
      <c r="AQ244" s="16">
        <f t="shared" si="15"/>
        <v>-11448.294593673607</v>
      </c>
    </row>
    <row r="245" spans="1:43" x14ac:dyDescent="0.25">
      <c r="A245" t="s">
        <v>150</v>
      </c>
      <c r="B245" t="s">
        <v>151</v>
      </c>
      <c r="C245" t="s">
        <v>147</v>
      </c>
      <c r="D245" t="s">
        <v>148</v>
      </c>
      <c r="E245" t="s">
        <v>7</v>
      </c>
      <c r="F245">
        <v>1090</v>
      </c>
      <c r="G245">
        <v>0</v>
      </c>
      <c r="H245" s="2">
        <v>38522</v>
      </c>
      <c r="I245" s="2">
        <v>0</v>
      </c>
      <c r="J245" s="2">
        <v>1494268.38</v>
      </c>
      <c r="K245" s="2">
        <v>0</v>
      </c>
      <c r="L245" s="1">
        <v>38.79</v>
      </c>
      <c r="M245" s="2">
        <v>475332.08163799689</v>
      </c>
      <c r="N245" s="2">
        <v>51335</v>
      </c>
      <c r="O245" s="2">
        <v>0</v>
      </c>
      <c r="P245" s="2">
        <v>1964077.0999999999</v>
      </c>
      <c r="Q245" s="2">
        <v>0</v>
      </c>
      <c r="R245" s="1">
        <v>38.26</v>
      </c>
      <c r="S245" s="2">
        <v>468837.46954033925</v>
      </c>
      <c r="T245" s="2">
        <v>456588.92793789488</v>
      </c>
      <c r="U245" s="2">
        <v>8875.9389612310333</v>
      </c>
      <c r="V245" s="2">
        <v>51969.228976663842</v>
      </c>
      <c r="W245" s="2">
        <v>0</v>
      </c>
      <c r="X245" s="2">
        <v>0</v>
      </c>
      <c r="Y245" s="2">
        <v>0</v>
      </c>
      <c r="Z245" s="2">
        <v>395743.76</v>
      </c>
      <c r="AA245" s="2">
        <v>8875.9389612310333</v>
      </c>
      <c r="AB245" s="2">
        <v>8875.9389612310333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8875.9389612310333</v>
      </c>
      <c r="AI245" s="2">
        <v>8875.9389612310333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10">
        <f t="shared" si="13"/>
        <v>-0.53000000000000114</v>
      </c>
      <c r="AP245" s="16">
        <f t="shared" si="14"/>
        <v>469808.72</v>
      </c>
      <c r="AQ245" s="16">
        <f t="shared" si="15"/>
        <v>-6494.6120976576349</v>
      </c>
    </row>
    <row r="246" spans="1:43" x14ac:dyDescent="0.25">
      <c r="A246" t="s">
        <v>904</v>
      </c>
      <c r="B246" t="s">
        <v>905</v>
      </c>
      <c r="C246" t="s">
        <v>902</v>
      </c>
      <c r="D246" t="s">
        <v>903</v>
      </c>
      <c r="E246" t="s">
        <v>7</v>
      </c>
      <c r="F246">
        <v>20</v>
      </c>
      <c r="G246">
        <v>0</v>
      </c>
      <c r="H246" s="2">
        <v>1483</v>
      </c>
      <c r="I246" s="2">
        <v>0</v>
      </c>
      <c r="J246" s="2">
        <v>48864.850000000006</v>
      </c>
      <c r="K246" s="2">
        <v>0</v>
      </c>
      <c r="L246" s="1">
        <v>32.950000000000003</v>
      </c>
      <c r="M246" s="2">
        <v>5490.4034708640002</v>
      </c>
      <c r="N246" s="2">
        <v>1692</v>
      </c>
      <c r="O246" s="2">
        <v>0</v>
      </c>
      <c r="P246" s="2">
        <v>54803.88</v>
      </c>
      <c r="Q246" s="2">
        <v>0</v>
      </c>
      <c r="R246" s="1">
        <v>32.39</v>
      </c>
      <c r="S246" s="2">
        <v>5397.0916061088001</v>
      </c>
      <c r="T246" s="2">
        <v>6652.2150757211966</v>
      </c>
      <c r="U246" s="2">
        <v>1274.4786736763781</v>
      </c>
      <c r="V246" s="2">
        <v>1754.8564020448187</v>
      </c>
      <c r="W246" s="2">
        <v>0</v>
      </c>
      <c r="X246" s="2">
        <v>0</v>
      </c>
      <c r="Y246" s="2">
        <v>0</v>
      </c>
      <c r="Z246" s="2">
        <v>3622.88</v>
      </c>
      <c r="AA246" s="2">
        <v>7912.836014676378</v>
      </c>
      <c r="AB246" s="2">
        <v>1274.4786736763781</v>
      </c>
      <c r="AC246" s="2">
        <v>0</v>
      </c>
      <c r="AD246" s="15">
        <v>6638.3573409999999</v>
      </c>
      <c r="AE246" s="2">
        <v>0</v>
      </c>
      <c r="AF246" s="2">
        <v>0</v>
      </c>
      <c r="AG246" s="2">
        <v>0</v>
      </c>
      <c r="AH246" s="2">
        <v>1274.4786736763781</v>
      </c>
      <c r="AI246" s="2">
        <v>1274.4786736763781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10">
        <f t="shared" si="13"/>
        <v>-0.56000000000000227</v>
      </c>
      <c r="AP246" s="16">
        <f t="shared" si="14"/>
        <v>5939.0299999999916</v>
      </c>
      <c r="AQ246" s="16">
        <f t="shared" si="15"/>
        <v>-93.311864755200077</v>
      </c>
    </row>
    <row r="247" spans="1:43" x14ac:dyDescent="0.25">
      <c r="A247" t="s">
        <v>484</v>
      </c>
      <c r="B247" t="s">
        <v>485</v>
      </c>
      <c r="C247" t="s">
        <v>491</v>
      </c>
      <c r="D247" t="s">
        <v>492</v>
      </c>
      <c r="E247" t="s">
        <v>7</v>
      </c>
      <c r="F247">
        <v>382</v>
      </c>
      <c r="G247">
        <v>0</v>
      </c>
      <c r="H247" s="2">
        <v>14088</v>
      </c>
      <c r="I247" s="2">
        <v>0</v>
      </c>
      <c r="J247" s="2">
        <v>533230.80000000005</v>
      </c>
      <c r="K247" s="2">
        <v>0</v>
      </c>
      <c r="L247" s="1">
        <v>37.85</v>
      </c>
      <c r="M247" s="2">
        <v>174513.85761052804</v>
      </c>
      <c r="N247" s="2">
        <v>18840</v>
      </c>
      <c r="O247" s="2">
        <v>0</v>
      </c>
      <c r="P247" s="2">
        <v>702543.6</v>
      </c>
      <c r="Q247" s="2">
        <v>0</v>
      </c>
      <c r="R247" s="1">
        <v>37.29</v>
      </c>
      <c r="S247" s="2">
        <v>171931.88243848324</v>
      </c>
      <c r="T247" s="2">
        <v>162287.62418624031</v>
      </c>
      <c r="U247" s="2">
        <v>1453.7911757640541</v>
      </c>
      <c r="V247" s="2">
        <v>18960.233010476255</v>
      </c>
      <c r="W247" s="2">
        <v>0</v>
      </c>
      <c r="X247" s="2">
        <v>0</v>
      </c>
      <c r="Y247" s="2">
        <v>0</v>
      </c>
      <c r="Z247" s="2">
        <v>141873.60000000001</v>
      </c>
      <c r="AA247" s="2">
        <v>1453.7911757640541</v>
      </c>
      <c r="AB247" s="2">
        <v>1453.7911757640541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1453.7911757640541</v>
      </c>
      <c r="AI247" s="2">
        <v>1453.7911757640541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10">
        <f t="shared" si="13"/>
        <v>-0.56000000000000227</v>
      </c>
      <c r="AP247" s="16">
        <f t="shared" si="14"/>
        <v>169312.79999999993</v>
      </c>
      <c r="AQ247" s="16">
        <f t="shared" si="15"/>
        <v>-2581.9751720447966</v>
      </c>
    </row>
    <row r="248" spans="1:43" x14ac:dyDescent="0.25">
      <c r="A248" t="s">
        <v>272</v>
      </c>
      <c r="B248" t="s">
        <v>273</v>
      </c>
      <c r="C248" t="s">
        <v>290</v>
      </c>
      <c r="D248" t="s">
        <v>291</v>
      </c>
      <c r="E248" t="s">
        <v>7</v>
      </c>
      <c r="F248">
        <v>8</v>
      </c>
      <c r="G248">
        <v>0</v>
      </c>
      <c r="H248" s="2">
        <v>142</v>
      </c>
      <c r="I248" s="2">
        <v>0</v>
      </c>
      <c r="J248" s="2">
        <v>5106.32</v>
      </c>
      <c r="K248" s="2">
        <v>0</v>
      </c>
      <c r="L248" s="1">
        <v>35.96</v>
      </c>
      <c r="M248" s="2">
        <v>22992.974988272646</v>
      </c>
      <c r="N248" s="2">
        <v>330</v>
      </c>
      <c r="O248" s="2">
        <v>0</v>
      </c>
      <c r="P248" s="2">
        <v>11678.7</v>
      </c>
      <c r="Q248" s="2">
        <v>0</v>
      </c>
      <c r="R248" s="1">
        <v>35.39</v>
      </c>
      <c r="S248" s="2">
        <v>22628.514594965764</v>
      </c>
      <c r="T248" s="2">
        <v>6368.8495143315122</v>
      </c>
      <c r="U248" s="2">
        <v>349.87799696949332</v>
      </c>
      <c r="V248" s="2">
        <v>811.15151736201949</v>
      </c>
      <c r="W248" s="2">
        <v>0</v>
      </c>
      <c r="X248" s="2">
        <v>0</v>
      </c>
      <c r="Y248" s="2">
        <v>0</v>
      </c>
      <c r="Z248" s="2">
        <v>5207.82</v>
      </c>
      <c r="AA248" s="2">
        <v>349.87799696949332</v>
      </c>
      <c r="AB248" s="2">
        <v>349.87799696949332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349.87799696949332</v>
      </c>
      <c r="AI248" s="2">
        <v>349.87799696949332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10">
        <f t="shared" si="13"/>
        <v>-0.57000000000000028</v>
      </c>
      <c r="AP248" s="16">
        <f t="shared" si="14"/>
        <v>6572.380000000001</v>
      </c>
      <c r="AQ248" s="16">
        <f t="shared" si="15"/>
        <v>-364.46039330688291</v>
      </c>
    </row>
    <row r="249" spans="1:43" x14ac:dyDescent="0.25">
      <c r="A249" t="s">
        <v>416</v>
      </c>
      <c r="B249" t="s">
        <v>417</v>
      </c>
      <c r="C249" t="s">
        <v>418</v>
      </c>
      <c r="D249" t="s">
        <v>419</v>
      </c>
      <c r="E249" t="s">
        <v>14</v>
      </c>
      <c r="F249">
        <v>0</v>
      </c>
      <c r="G249">
        <v>2989</v>
      </c>
      <c r="H249" s="2">
        <v>0</v>
      </c>
      <c r="I249" s="2">
        <v>182259</v>
      </c>
      <c r="J249" s="2">
        <v>0</v>
      </c>
      <c r="K249" s="2">
        <v>3714438.42</v>
      </c>
      <c r="L249" s="1">
        <v>20.38</v>
      </c>
      <c r="M249" s="2">
        <v>2502708.9524979494</v>
      </c>
      <c r="N249" s="2">
        <v>0</v>
      </c>
      <c r="O249" s="2">
        <v>259839</v>
      </c>
      <c r="P249" s="2">
        <v>0</v>
      </c>
      <c r="Q249" s="2">
        <v>5144812.2</v>
      </c>
      <c r="R249" s="1">
        <v>19.8</v>
      </c>
      <c r="S249" s="2">
        <v>2431483.6731825024</v>
      </c>
      <c r="T249" s="2">
        <v>1316513.2312358685</v>
      </c>
      <c r="U249" s="2">
        <v>8581.8485274873674</v>
      </c>
      <c r="V249" s="2">
        <v>166081.19270838131</v>
      </c>
      <c r="W249" s="2">
        <v>0</v>
      </c>
      <c r="X249" s="2">
        <v>0</v>
      </c>
      <c r="Y249" s="2">
        <v>0</v>
      </c>
      <c r="Z249" s="2">
        <v>1141850.19</v>
      </c>
      <c r="AA249" s="2">
        <v>8581.8485274873674</v>
      </c>
      <c r="AB249" s="2">
        <v>8581.8485274873674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8581.8485274873674</v>
      </c>
      <c r="AI249" s="2">
        <v>8581.8485274873674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10">
        <f t="shared" si="13"/>
        <v>-0.57999999999999829</v>
      </c>
      <c r="AP249" s="16">
        <f t="shared" si="14"/>
        <v>1430373.7800000003</v>
      </c>
      <c r="AQ249" s="16">
        <f t="shared" si="15"/>
        <v>-71225.279315446969</v>
      </c>
    </row>
    <row r="250" spans="1:43" x14ac:dyDescent="0.25">
      <c r="A250" t="s">
        <v>484</v>
      </c>
      <c r="B250" t="s">
        <v>485</v>
      </c>
      <c r="C250" t="s">
        <v>370</v>
      </c>
      <c r="D250" t="s">
        <v>486</v>
      </c>
      <c r="E250" t="s">
        <v>14</v>
      </c>
      <c r="F250">
        <v>0</v>
      </c>
      <c r="G250">
        <v>3740</v>
      </c>
      <c r="H250" s="2">
        <v>0</v>
      </c>
      <c r="I250" s="2">
        <v>193345</v>
      </c>
      <c r="J250" s="2">
        <v>0</v>
      </c>
      <c r="K250" s="2">
        <v>3921036.6</v>
      </c>
      <c r="L250" s="1">
        <v>20.28</v>
      </c>
      <c r="M250" s="2">
        <v>4040862.228637978</v>
      </c>
      <c r="N250" s="2">
        <v>0</v>
      </c>
      <c r="O250" s="2">
        <v>292817</v>
      </c>
      <c r="P250" s="2">
        <v>0</v>
      </c>
      <c r="Q250" s="2">
        <v>5762638.5599999996</v>
      </c>
      <c r="R250" s="1">
        <v>19.68</v>
      </c>
      <c r="S250" s="2">
        <v>3921310.0916960258</v>
      </c>
      <c r="T250" s="2">
        <v>1666656.5963423476</v>
      </c>
      <c r="U250" s="2">
        <v>5209.5480825086124</v>
      </c>
      <c r="V250" s="2">
        <v>209803.51825983895</v>
      </c>
      <c r="W250" s="2">
        <v>0</v>
      </c>
      <c r="X250" s="2">
        <v>0</v>
      </c>
      <c r="Y250" s="2">
        <v>0</v>
      </c>
      <c r="Z250" s="2">
        <v>1451643.53</v>
      </c>
      <c r="AA250" s="2">
        <v>5209.5480825086124</v>
      </c>
      <c r="AB250" s="2">
        <v>5209.5480825086124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5209.5480825086124</v>
      </c>
      <c r="AI250" s="2">
        <v>5209.5480825086124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10">
        <f t="shared" si="13"/>
        <v>-0.60000000000000142</v>
      </c>
      <c r="AP250" s="16">
        <f t="shared" si="14"/>
        <v>1841601.9599999995</v>
      </c>
      <c r="AQ250" s="16">
        <f t="shared" si="15"/>
        <v>-119552.13694195217</v>
      </c>
    </row>
    <row r="251" spans="1:43" x14ac:dyDescent="0.25">
      <c r="A251" t="s">
        <v>349</v>
      </c>
      <c r="B251" t="s">
        <v>350</v>
      </c>
      <c r="C251" t="s">
        <v>201</v>
      </c>
      <c r="D251" t="s">
        <v>354</v>
      </c>
      <c r="E251" t="s">
        <v>14</v>
      </c>
      <c r="F251">
        <v>0</v>
      </c>
      <c r="G251">
        <v>86</v>
      </c>
      <c r="H251" s="2">
        <v>0</v>
      </c>
      <c r="I251" s="2">
        <v>8538</v>
      </c>
      <c r="J251" s="2">
        <v>0</v>
      </c>
      <c r="K251" s="2">
        <v>173662.92</v>
      </c>
      <c r="L251" s="1">
        <v>20.34</v>
      </c>
      <c r="M251" s="2">
        <v>96818.749859715841</v>
      </c>
      <c r="N251" s="2">
        <v>0</v>
      </c>
      <c r="O251" s="2">
        <v>11793</v>
      </c>
      <c r="P251" s="2">
        <v>0</v>
      </c>
      <c r="Q251" s="2">
        <v>232557.96</v>
      </c>
      <c r="R251" s="1">
        <v>19.72</v>
      </c>
      <c r="S251" s="2">
        <v>93867.53919535871</v>
      </c>
      <c r="T251" s="2">
        <v>56711.315245159742</v>
      </c>
      <c r="U251" s="2">
        <v>2960.2805626384361</v>
      </c>
      <c r="V251" s="2">
        <v>7332.9146825212993</v>
      </c>
      <c r="W251" s="2">
        <v>0</v>
      </c>
      <c r="X251" s="2">
        <v>0</v>
      </c>
      <c r="Y251" s="2">
        <v>0</v>
      </c>
      <c r="Z251" s="2">
        <v>46418.12</v>
      </c>
      <c r="AA251" s="2">
        <v>2960.2805626384361</v>
      </c>
      <c r="AB251" s="2">
        <v>2960.2805626384361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2960.2805626384361</v>
      </c>
      <c r="AI251" s="2">
        <v>2960.2805626384361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10">
        <f t="shared" si="13"/>
        <v>-0.62000000000000099</v>
      </c>
      <c r="AP251" s="16">
        <f t="shared" si="14"/>
        <v>58895.039999999979</v>
      </c>
      <c r="AQ251" s="16">
        <f t="shared" si="15"/>
        <v>-2951.2106643571315</v>
      </c>
    </row>
    <row r="252" spans="1:43" x14ac:dyDescent="0.25">
      <c r="A252" t="s">
        <v>720</v>
      </c>
      <c r="B252" t="s">
        <v>721</v>
      </c>
      <c r="C252" t="s">
        <v>726</v>
      </c>
      <c r="D252" t="s">
        <v>727</v>
      </c>
      <c r="E252" t="s">
        <v>14</v>
      </c>
      <c r="F252">
        <v>0</v>
      </c>
      <c r="G252">
        <v>213</v>
      </c>
      <c r="H252" s="2">
        <v>0</v>
      </c>
      <c r="I252" s="2">
        <v>7507</v>
      </c>
      <c r="J252" s="2">
        <v>0</v>
      </c>
      <c r="K252" s="2">
        <v>150440.28</v>
      </c>
      <c r="L252" s="1">
        <v>20.04</v>
      </c>
      <c r="M252" s="2">
        <v>383831.70561805821</v>
      </c>
      <c r="N252" s="2">
        <v>0</v>
      </c>
      <c r="O252" s="2">
        <v>14170</v>
      </c>
      <c r="P252" s="2">
        <v>0</v>
      </c>
      <c r="Q252" s="2">
        <v>274898</v>
      </c>
      <c r="R252" s="1">
        <v>19.399999999999999</v>
      </c>
      <c r="S252" s="2">
        <v>371573.60723504634</v>
      </c>
      <c r="T252" s="2">
        <v>109506.96736932384</v>
      </c>
      <c r="U252" s="2">
        <v>1693.0862800012546</v>
      </c>
      <c r="V252" s="2">
        <v>14388.921089322588</v>
      </c>
      <c r="W252" s="2">
        <v>0</v>
      </c>
      <c r="X252" s="2">
        <v>0</v>
      </c>
      <c r="Y252" s="2">
        <v>0</v>
      </c>
      <c r="Z252" s="2">
        <v>93424.960000000006</v>
      </c>
      <c r="AA252" s="2">
        <v>1693.0862800012546</v>
      </c>
      <c r="AB252" s="2">
        <v>1693.0862800012546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1693.0862800012546</v>
      </c>
      <c r="AI252" s="2">
        <v>1693.0862800012546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10">
        <f t="shared" si="13"/>
        <v>-0.64000000000000057</v>
      </c>
      <c r="AP252" s="16">
        <f t="shared" si="14"/>
        <v>124457.72</v>
      </c>
      <c r="AQ252" s="16">
        <f t="shared" si="15"/>
        <v>-12258.098383011878</v>
      </c>
    </row>
    <row r="253" spans="1:43" x14ac:dyDescent="0.25">
      <c r="A253" t="s">
        <v>392</v>
      </c>
      <c r="B253" t="s">
        <v>393</v>
      </c>
      <c r="C253" t="s">
        <v>399</v>
      </c>
      <c r="D253" t="s">
        <v>400</v>
      </c>
      <c r="E253" t="s">
        <v>14</v>
      </c>
      <c r="F253">
        <v>0</v>
      </c>
      <c r="G253">
        <v>24</v>
      </c>
      <c r="H253" s="2">
        <v>0</v>
      </c>
      <c r="I253" s="2">
        <v>1202</v>
      </c>
      <c r="J253" s="2">
        <v>0</v>
      </c>
      <c r="K253" s="2">
        <v>24256.36</v>
      </c>
      <c r="L253" s="1">
        <v>20.18</v>
      </c>
      <c r="M253" s="2">
        <v>119325.7894147776</v>
      </c>
      <c r="N253" s="2">
        <v>0</v>
      </c>
      <c r="O253" s="2">
        <v>2895</v>
      </c>
      <c r="P253" s="2">
        <v>0</v>
      </c>
      <c r="Q253" s="2">
        <v>56539.350000000006</v>
      </c>
      <c r="R253" s="1">
        <v>19.53</v>
      </c>
      <c r="S253" s="2">
        <v>115482.29272896961</v>
      </c>
      <c r="T253" s="2">
        <v>29252.992307082091</v>
      </c>
      <c r="U253" s="2">
        <v>606.82536118182543</v>
      </c>
      <c r="V253" s="2">
        <v>3837.2469459002655</v>
      </c>
      <c r="W253" s="2">
        <v>0</v>
      </c>
      <c r="X253" s="2">
        <v>0</v>
      </c>
      <c r="Y253" s="2">
        <v>1400.47</v>
      </c>
      <c r="Z253" s="2">
        <v>23408.45</v>
      </c>
      <c r="AA253" s="2">
        <v>2007.2953611818255</v>
      </c>
      <c r="AB253" s="2">
        <v>606.82536118182543</v>
      </c>
      <c r="AC253" s="2">
        <v>0</v>
      </c>
      <c r="AD253" s="2">
        <v>0</v>
      </c>
      <c r="AE253" s="2">
        <v>0</v>
      </c>
      <c r="AF253" s="2">
        <v>1400.47</v>
      </c>
      <c r="AG253" s="2">
        <v>0</v>
      </c>
      <c r="AH253" s="2">
        <v>2007.2953611818255</v>
      </c>
      <c r="AI253" s="2">
        <v>606.82536118182543</v>
      </c>
      <c r="AJ253" s="2">
        <v>0</v>
      </c>
      <c r="AK253" s="2">
        <v>0</v>
      </c>
      <c r="AL253" s="2">
        <v>0</v>
      </c>
      <c r="AM253" s="2">
        <v>1400.47</v>
      </c>
      <c r="AN253" s="2">
        <v>0</v>
      </c>
      <c r="AO253" s="10">
        <f t="shared" si="13"/>
        <v>-0.64999999999999858</v>
      </c>
      <c r="AP253" s="16">
        <f t="shared" si="14"/>
        <v>32282.990000000005</v>
      </c>
      <c r="AQ253" s="16">
        <f t="shared" si="15"/>
        <v>-3843.4966858079861</v>
      </c>
    </row>
    <row r="254" spans="1:43" x14ac:dyDescent="0.25">
      <c r="A254" t="s">
        <v>70</v>
      </c>
      <c r="B254" t="s">
        <v>71</v>
      </c>
      <c r="C254" t="s">
        <v>72</v>
      </c>
      <c r="D254" t="s">
        <v>73</v>
      </c>
      <c r="E254" t="s">
        <v>14</v>
      </c>
      <c r="F254">
        <v>0</v>
      </c>
      <c r="G254">
        <v>167</v>
      </c>
      <c r="H254" s="2">
        <v>0</v>
      </c>
      <c r="I254" s="2">
        <v>5724</v>
      </c>
      <c r="J254" s="2">
        <v>0</v>
      </c>
      <c r="K254" s="2">
        <v>113564.16</v>
      </c>
      <c r="L254" s="1">
        <v>19.84</v>
      </c>
      <c r="M254" s="2">
        <v>333983.88549181441</v>
      </c>
      <c r="N254" s="2">
        <v>0</v>
      </c>
      <c r="O254" s="2">
        <v>11251</v>
      </c>
      <c r="P254" s="2">
        <v>0</v>
      </c>
      <c r="Q254" s="2">
        <v>215456.65</v>
      </c>
      <c r="R254" s="1">
        <v>19.149999999999999</v>
      </c>
      <c r="S254" s="2">
        <v>322368.51850646397</v>
      </c>
      <c r="T254" s="2">
        <v>89123.364720605998</v>
      </c>
      <c r="U254" s="2">
        <v>1954.4516555800656</v>
      </c>
      <c r="V254" s="2">
        <v>12155.903065025936</v>
      </c>
      <c r="W254" s="2">
        <v>0</v>
      </c>
      <c r="X254" s="2">
        <v>0</v>
      </c>
      <c r="Y254" s="2">
        <v>0</v>
      </c>
      <c r="Z254" s="2">
        <v>75013.009999999995</v>
      </c>
      <c r="AA254" s="2">
        <v>3327.3131345800657</v>
      </c>
      <c r="AB254" s="2">
        <v>1954.4516555800656</v>
      </c>
      <c r="AC254" s="2">
        <v>0</v>
      </c>
      <c r="AD254" s="15">
        <v>1372.8614789999999</v>
      </c>
      <c r="AE254" s="2">
        <v>0</v>
      </c>
      <c r="AF254" s="2">
        <v>0</v>
      </c>
      <c r="AG254" s="2">
        <v>0</v>
      </c>
      <c r="AH254" s="2">
        <v>1954.4516555800656</v>
      </c>
      <c r="AI254" s="2">
        <v>1954.4516555800656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10">
        <f t="shared" si="13"/>
        <v>-0.69000000000000128</v>
      </c>
      <c r="AP254" s="16">
        <f t="shared" si="14"/>
        <v>101892.48999999999</v>
      </c>
      <c r="AQ254" s="16">
        <f t="shared" si="15"/>
        <v>-11615.36698535044</v>
      </c>
    </row>
    <row r="255" spans="1:43" x14ac:dyDescent="0.25">
      <c r="A255" t="s">
        <v>228</v>
      </c>
      <c r="B255" t="s">
        <v>229</v>
      </c>
      <c r="C255" t="s">
        <v>146</v>
      </c>
      <c r="D255" t="s">
        <v>269</v>
      </c>
      <c r="E255" t="s">
        <v>7</v>
      </c>
      <c r="F255">
        <v>115</v>
      </c>
      <c r="G255">
        <v>0</v>
      </c>
      <c r="H255" s="2">
        <v>0</v>
      </c>
      <c r="I255" s="2">
        <v>0</v>
      </c>
      <c r="J255" s="2">
        <v>0</v>
      </c>
      <c r="K255" s="2">
        <v>0</v>
      </c>
      <c r="L255" s="1">
        <v>37.17</v>
      </c>
      <c r="M255" s="2">
        <v>266749.56273038982</v>
      </c>
      <c r="N255" s="2">
        <v>1045</v>
      </c>
      <c r="O255" s="2">
        <v>0</v>
      </c>
      <c r="P255" s="2">
        <v>38100.700000000004</v>
      </c>
      <c r="Q255" s="2">
        <v>0</v>
      </c>
      <c r="R255" s="1">
        <v>36.46</v>
      </c>
      <c r="S255" s="2">
        <v>261654.26572908292</v>
      </c>
      <c r="T255" s="2">
        <v>34801.269950421469</v>
      </c>
      <c r="U255" s="2">
        <v>3822.1593773417735</v>
      </c>
      <c r="V255" s="2">
        <v>6619.4605730796902</v>
      </c>
      <c r="W255" s="2">
        <v>0</v>
      </c>
      <c r="X255" s="2">
        <v>0</v>
      </c>
      <c r="Y255" s="2">
        <v>0</v>
      </c>
      <c r="Z255" s="2">
        <v>24359.65</v>
      </c>
      <c r="AA255" s="2">
        <v>3822.1593773417735</v>
      </c>
      <c r="AB255" s="2">
        <v>3822.1593773417735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3822.1593773417735</v>
      </c>
      <c r="AI255" s="2">
        <v>3822.1593773417735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10">
        <f t="shared" si="13"/>
        <v>-0.71000000000000085</v>
      </c>
      <c r="AP255" s="16">
        <f t="shared" si="14"/>
        <v>38100.700000000004</v>
      </c>
      <c r="AQ255" s="16">
        <f t="shared" si="15"/>
        <v>-5095.2970013068989</v>
      </c>
    </row>
    <row r="256" spans="1:43" x14ac:dyDescent="0.25">
      <c r="A256" t="s">
        <v>754</v>
      </c>
      <c r="B256" t="s">
        <v>755</v>
      </c>
      <c r="C256" t="s">
        <v>761</v>
      </c>
      <c r="D256" t="s">
        <v>762</v>
      </c>
      <c r="E256" t="s">
        <v>7</v>
      </c>
      <c r="F256">
        <v>181</v>
      </c>
      <c r="G256">
        <v>0</v>
      </c>
      <c r="H256" s="2">
        <v>5133</v>
      </c>
      <c r="I256" s="2">
        <v>0</v>
      </c>
      <c r="J256" s="2">
        <v>162356.79</v>
      </c>
      <c r="K256" s="2">
        <v>0</v>
      </c>
      <c r="L256" s="1">
        <v>31.63</v>
      </c>
      <c r="M256" s="2">
        <v>137684.38488868225</v>
      </c>
      <c r="N256" s="2">
        <v>7532</v>
      </c>
      <c r="O256" s="2">
        <v>0</v>
      </c>
      <c r="P256" s="2">
        <v>232814.12</v>
      </c>
      <c r="Q256" s="2">
        <v>0</v>
      </c>
      <c r="R256" s="1">
        <v>30.91</v>
      </c>
      <c r="S256" s="2">
        <v>134550.2477682317</v>
      </c>
      <c r="T256" s="2">
        <v>65090.163868216667</v>
      </c>
      <c r="U256" s="2">
        <v>713.54772550619236</v>
      </c>
      <c r="V256" s="2">
        <v>9824.7661427104722</v>
      </c>
      <c r="W256" s="2">
        <v>0</v>
      </c>
      <c r="X256" s="2">
        <v>0</v>
      </c>
      <c r="Y256" s="2">
        <v>0</v>
      </c>
      <c r="Z256" s="2">
        <v>54551.85</v>
      </c>
      <c r="AA256" s="2">
        <v>713.54772550619236</v>
      </c>
      <c r="AB256" s="2">
        <v>713.54772550619236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713.54772550619236</v>
      </c>
      <c r="AI256" s="2">
        <v>713.54772550619236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10">
        <f t="shared" si="13"/>
        <v>-0.71999999999999886</v>
      </c>
      <c r="AP256" s="16">
        <f t="shared" si="14"/>
        <v>70457.329999999987</v>
      </c>
      <c r="AQ256" s="16">
        <f t="shared" si="15"/>
        <v>-3134.1371204505558</v>
      </c>
    </row>
    <row r="257" spans="1:43" x14ac:dyDescent="0.25">
      <c r="A257" t="s">
        <v>519</v>
      </c>
      <c r="B257" t="s">
        <v>520</v>
      </c>
      <c r="C257" t="s">
        <v>862</v>
      </c>
      <c r="D257" t="s">
        <v>863</v>
      </c>
      <c r="E257" t="s">
        <v>14</v>
      </c>
      <c r="F257">
        <v>0</v>
      </c>
      <c r="G257">
        <v>87</v>
      </c>
      <c r="H257" s="2">
        <v>0</v>
      </c>
      <c r="I257" s="2">
        <v>7339</v>
      </c>
      <c r="J257" s="2">
        <v>0</v>
      </c>
      <c r="K257" s="2">
        <v>150009.16</v>
      </c>
      <c r="L257" s="1">
        <v>20.440000000000001</v>
      </c>
      <c r="M257" s="2">
        <v>124720.54032178946</v>
      </c>
      <c r="N257" s="2">
        <v>0</v>
      </c>
      <c r="O257" s="2">
        <v>10683</v>
      </c>
      <c r="P257" s="2">
        <v>0</v>
      </c>
      <c r="Q257" s="2">
        <v>210561.93000000002</v>
      </c>
      <c r="R257" s="1">
        <v>19.71</v>
      </c>
      <c r="S257" s="2">
        <v>120266.23531029698</v>
      </c>
      <c r="T257" s="2">
        <v>55689.401578597506</v>
      </c>
      <c r="U257" s="2">
        <v>1747.06304711134</v>
      </c>
      <c r="V257" s="2">
        <v>7389.1685314861643</v>
      </c>
      <c r="W257" s="2">
        <v>0</v>
      </c>
      <c r="X257" s="2">
        <v>0</v>
      </c>
      <c r="Y257" s="2">
        <v>0</v>
      </c>
      <c r="Z257" s="2">
        <v>46553.17</v>
      </c>
      <c r="AA257" s="2">
        <v>1747.06304711134</v>
      </c>
      <c r="AB257" s="2">
        <v>1747.06304711134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1747.06304711134</v>
      </c>
      <c r="AI257" s="2">
        <v>1747.06304711134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10">
        <f t="shared" si="13"/>
        <v>-0.73000000000000043</v>
      </c>
      <c r="AP257" s="16">
        <f t="shared" si="14"/>
        <v>60552.770000000019</v>
      </c>
      <c r="AQ257" s="16">
        <f t="shared" si="15"/>
        <v>-4454.3050114924845</v>
      </c>
    </row>
    <row r="258" spans="1:43" x14ac:dyDescent="0.25">
      <c r="A258" t="s">
        <v>484</v>
      </c>
      <c r="B258" t="s">
        <v>485</v>
      </c>
      <c r="C258" t="s">
        <v>499</v>
      </c>
      <c r="D258" t="s">
        <v>500</v>
      </c>
      <c r="E258" t="s">
        <v>7</v>
      </c>
      <c r="F258">
        <v>198</v>
      </c>
      <c r="G258">
        <v>0</v>
      </c>
      <c r="H258" s="2">
        <v>5680</v>
      </c>
      <c r="I258" s="2">
        <v>0</v>
      </c>
      <c r="J258" s="2">
        <v>189257.60000000001</v>
      </c>
      <c r="K258" s="2">
        <v>0</v>
      </c>
      <c r="L258" s="1">
        <v>33.32</v>
      </c>
      <c r="M258" s="2">
        <v>162941.37117527807</v>
      </c>
      <c r="N258" s="2">
        <v>8348</v>
      </c>
      <c r="O258" s="2">
        <v>0</v>
      </c>
      <c r="P258" s="2">
        <v>271810.88</v>
      </c>
      <c r="Q258" s="2">
        <v>0</v>
      </c>
      <c r="R258" s="1">
        <v>32.56</v>
      </c>
      <c r="S258" s="2">
        <v>159224.82129252865</v>
      </c>
      <c r="T258" s="2">
        <v>76955.066635249983</v>
      </c>
      <c r="U258" s="2">
        <v>1096.6070867849776</v>
      </c>
      <c r="V258" s="2">
        <v>10784.619548465014</v>
      </c>
      <c r="W258" s="2">
        <v>0</v>
      </c>
      <c r="X258" s="2">
        <v>0</v>
      </c>
      <c r="Y258" s="2">
        <v>0</v>
      </c>
      <c r="Z258" s="2">
        <v>65073.84</v>
      </c>
      <c r="AA258" s="2">
        <v>1096.6070867849776</v>
      </c>
      <c r="AB258" s="2">
        <v>1096.6070867849776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1096.6070867849776</v>
      </c>
      <c r="AI258" s="2">
        <v>1096.6070867849776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10">
        <f t="shared" si="13"/>
        <v>-0.75999999999999801</v>
      </c>
      <c r="AP258" s="16">
        <f t="shared" si="14"/>
        <v>82553.279999999999</v>
      </c>
      <c r="AQ258" s="16">
        <f t="shared" si="15"/>
        <v>-3716.5498827494157</v>
      </c>
    </row>
    <row r="259" spans="1:43" x14ac:dyDescent="0.25">
      <c r="A259" t="s">
        <v>272</v>
      </c>
      <c r="B259" t="s">
        <v>273</v>
      </c>
      <c r="C259" t="s">
        <v>288</v>
      </c>
      <c r="D259" t="s">
        <v>289</v>
      </c>
      <c r="E259" t="s">
        <v>14</v>
      </c>
      <c r="F259">
        <v>0</v>
      </c>
      <c r="G259">
        <v>171</v>
      </c>
      <c r="H259" s="2">
        <v>0</v>
      </c>
      <c r="I259" s="2">
        <v>12610</v>
      </c>
      <c r="J259" s="2">
        <v>0</v>
      </c>
      <c r="K259" s="2">
        <v>258378.9</v>
      </c>
      <c r="L259" s="1">
        <v>20.49</v>
      </c>
      <c r="M259" s="2">
        <v>191041.85786121216</v>
      </c>
      <c r="N259" s="2">
        <v>0</v>
      </c>
      <c r="O259" s="2">
        <v>18272</v>
      </c>
      <c r="P259" s="2">
        <v>0</v>
      </c>
      <c r="Q259" s="2">
        <v>360323.83999999997</v>
      </c>
      <c r="R259" s="1">
        <v>19.72</v>
      </c>
      <c r="S259" s="2">
        <v>183862.63723880448</v>
      </c>
      <c r="T259" s="2">
        <v>91355.706030849658</v>
      </c>
      <c r="U259" s="2">
        <v>152.52296582372219</v>
      </c>
      <c r="V259" s="2">
        <v>12155.903065025936</v>
      </c>
      <c r="W259" s="2">
        <v>0</v>
      </c>
      <c r="X259" s="2">
        <v>0</v>
      </c>
      <c r="Y259" s="2">
        <v>0</v>
      </c>
      <c r="Z259" s="2">
        <v>79047.28</v>
      </c>
      <c r="AA259" s="2">
        <v>152.52296582372219</v>
      </c>
      <c r="AB259" s="2">
        <v>152.52296582372219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152.52296582372219</v>
      </c>
      <c r="AI259" s="2">
        <v>152.52296582372219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10">
        <f t="shared" si="13"/>
        <v>-0.76999999999999957</v>
      </c>
      <c r="AP259" s="16">
        <f t="shared" si="14"/>
        <v>101944.93999999997</v>
      </c>
      <c r="AQ259" s="16">
        <f t="shared" si="15"/>
        <v>-7179.2206224076799</v>
      </c>
    </row>
    <row r="260" spans="1:43" x14ac:dyDescent="0.25">
      <c r="A260" t="s">
        <v>44</v>
      </c>
      <c r="B260" t="s">
        <v>45</v>
      </c>
      <c r="C260" t="s">
        <v>58</v>
      </c>
      <c r="D260" t="s">
        <v>59</v>
      </c>
      <c r="E260" t="s">
        <v>14</v>
      </c>
      <c r="F260">
        <v>0</v>
      </c>
      <c r="G260">
        <v>24</v>
      </c>
      <c r="H260" s="2">
        <v>0</v>
      </c>
      <c r="I260" s="2">
        <v>4835</v>
      </c>
      <c r="J260" s="2">
        <v>0</v>
      </c>
      <c r="K260" s="2">
        <v>99455.95</v>
      </c>
      <c r="L260" s="1">
        <v>20.57</v>
      </c>
      <c r="M260" s="2">
        <v>42308.483673582719</v>
      </c>
      <c r="N260" s="2">
        <v>0</v>
      </c>
      <c r="O260" s="2">
        <v>6559</v>
      </c>
      <c r="P260" s="2">
        <v>0</v>
      </c>
      <c r="Q260" s="2">
        <v>129802.61</v>
      </c>
      <c r="R260" s="1">
        <v>19.79</v>
      </c>
      <c r="S260" s="2">
        <v>40704.175590675841</v>
      </c>
      <c r="T260" s="2">
        <v>28460.07688796709</v>
      </c>
      <c r="U260" s="2">
        <v>175.58994206682473</v>
      </c>
      <c r="V260" s="2">
        <v>3837.2469459002655</v>
      </c>
      <c r="W260" s="2">
        <v>0</v>
      </c>
      <c r="X260" s="2">
        <v>0</v>
      </c>
      <c r="Y260" s="2">
        <v>714.87</v>
      </c>
      <c r="Z260" s="2">
        <v>23732.37</v>
      </c>
      <c r="AA260" s="2">
        <v>890.45994206682474</v>
      </c>
      <c r="AB260" s="2">
        <v>175.58994206682473</v>
      </c>
      <c r="AC260" s="2">
        <v>0</v>
      </c>
      <c r="AD260" s="2">
        <v>0</v>
      </c>
      <c r="AE260" s="2">
        <v>0</v>
      </c>
      <c r="AF260" s="2">
        <v>714.87</v>
      </c>
      <c r="AG260" s="2">
        <v>0</v>
      </c>
      <c r="AH260" s="2">
        <v>890.45994206682474</v>
      </c>
      <c r="AI260" s="2">
        <v>175.58994206682473</v>
      </c>
      <c r="AJ260" s="2">
        <v>0</v>
      </c>
      <c r="AK260" s="2">
        <v>0</v>
      </c>
      <c r="AL260" s="2">
        <v>0</v>
      </c>
      <c r="AM260" s="2">
        <v>714.87</v>
      </c>
      <c r="AN260" s="2">
        <v>0</v>
      </c>
      <c r="AO260" s="10">
        <f t="shared" si="13"/>
        <v>-0.78000000000000114</v>
      </c>
      <c r="AP260" s="16">
        <f t="shared" si="14"/>
        <v>30346.660000000003</v>
      </c>
      <c r="AQ260" s="16">
        <f t="shared" si="15"/>
        <v>-1604.3080829068786</v>
      </c>
    </row>
    <row r="261" spans="1:43" x14ac:dyDescent="0.25">
      <c r="A261" t="s">
        <v>272</v>
      </c>
      <c r="B261" t="s">
        <v>273</v>
      </c>
      <c r="C261" t="s">
        <v>282</v>
      </c>
      <c r="D261" t="s">
        <v>283</v>
      </c>
      <c r="E261" t="s">
        <v>14</v>
      </c>
      <c r="F261">
        <v>0</v>
      </c>
      <c r="G261">
        <v>10</v>
      </c>
      <c r="H261" s="2">
        <v>0</v>
      </c>
      <c r="I261" s="2">
        <v>4405</v>
      </c>
      <c r="J261" s="2">
        <v>0</v>
      </c>
      <c r="K261" s="2">
        <v>86073.7</v>
      </c>
      <c r="L261" s="1">
        <v>19.54</v>
      </c>
      <c r="M261" s="2">
        <v>23698.139456044803</v>
      </c>
      <c r="N261" s="2">
        <v>0</v>
      </c>
      <c r="O261" s="2">
        <v>5810</v>
      </c>
      <c r="P261" s="2">
        <v>0</v>
      </c>
      <c r="Q261" s="2">
        <v>108937.5</v>
      </c>
      <c r="R261" s="1">
        <v>18.75</v>
      </c>
      <c r="S261" s="2">
        <v>22740.026346000002</v>
      </c>
      <c r="T261" s="2">
        <v>21869.738834348918</v>
      </c>
      <c r="U261" s="2">
        <v>789.81547822859284</v>
      </c>
      <c r="V261" s="2">
        <v>3158.8633561203237</v>
      </c>
      <c r="W261" s="2">
        <v>0</v>
      </c>
      <c r="X261" s="2">
        <v>0</v>
      </c>
      <c r="Y261" s="2">
        <v>0</v>
      </c>
      <c r="Z261" s="2">
        <v>17921.060000000001</v>
      </c>
      <c r="AA261" s="2">
        <v>789.81547822859284</v>
      </c>
      <c r="AB261" s="2">
        <v>789.81547822859284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789.81547822859284</v>
      </c>
      <c r="AI261" s="2">
        <v>789.81547822859284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10">
        <f t="shared" ref="AO261:AO324" si="16">R261-L261</f>
        <v>-0.78999999999999915</v>
      </c>
      <c r="AP261" s="16">
        <f t="shared" si="14"/>
        <v>22863.800000000003</v>
      </c>
      <c r="AQ261" s="16">
        <f t="shared" si="15"/>
        <v>-958.11311004480012</v>
      </c>
    </row>
    <row r="262" spans="1:43" x14ac:dyDescent="0.25">
      <c r="A262" t="s">
        <v>150</v>
      </c>
      <c r="B262" t="s">
        <v>151</v>
      </c>
      <c r="C262" t="s">
        <v>161</v>
      </c>
      <c r="D262" t="s">
        <v>162</v>
      </c>
      <c r="E262" t="s">
        <v>7</v>
      </c>
      <c r="F262">
        <v>65</v>
      </c>
      <c r="G262">
        <v>0</v>
      </c>
      <c r="H262" s="2">
        <v>2126</v>
      </c>
      <c r="I262" s="2">
        <v>0</v>
      </c>
      <c r="J262" s="2">
        <v>63439.839999999997</v>
      </c>
      <c r="K262" s="2">
        <v>0</v>
      </c>
      <c r="L262" s="1">
        <v>29.84</v>
      </c>
      <c r="M262" s="2">
        <v>35860.20958798848</v>
      </c>
      <c r="N262" s="2">
        <v>2939</v>
      </c>
      <c r="O262" s="2">
        <v>0</v>
      </c>
      <c r="P262" s="2">
        <v>85289.78</v>
      </c>
      <c r="Q262" s="2">
        <v>0</v>
      </c>
      <c r="R262" s="1">
        <v>29.02</v>
      </c>
      <c r="S262" s="2">
        <v>34874.774874109447</v>
      </c>
      <c r="T262" s="2">
        <v>21551.743704641089</v>
      </c>
      <c r="U262" s="2">
        <v>1474.4365893751637</v>
      </c>
      <c r="V262" s="2">
        <v>3460.027115265927</v>
      </c>
      <c r="W262" s="2">
        <v>0</v>
      </c>
      <c r="X262" s="2">
        <v>0</v>
      </c>
      <c r="Y262" s="2">
        <v>0</v>
      </c>
      <c r="Z262" s="2">
        <v>16617.28</v>
      </c>
      <c r="AA262" s="2">
        <v>1474.4365893751637</v>
      </c>
      <c r="AB262" s="2">
        <v>1474.4365893751637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1474.4365893751637</v>
      </c>
      <c r="AI262" s="2">
        <v>1474.4365893751637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10">
        <f t="shared" si="16"/>
        <v>-0.82000000000000028</v>
      </c>
      <c r="AP262" s="16">
        <f t="shared" ref="AP262:AP325" si="17">(P262+Q262)-(J262+K262)</f>
        <v>21849.940000000002</v>
      </c>
      <c r="AQ262" s="16">
        <f t="shared" ref="AQ262:AQ325" si="18">S262-M262</f>
        <v>-985.43471387903264</v>
      </c>
    </row>
    <row r="263" spans="1:43" x14ac:dyDescent="0.25">
      <c r="A263" t="s">
        <v>754</v>
      </c>
      <c r="B263" t="s">
        <v>755</v>
      </c>
      <c r="C263" t="s">
        <v>768</v>
      </c>
      <c r="D263" t="s">
        <v>769</v>
      </c>
      <c r="E263" t="s">
        <v>14</v>
      </c>
      <c r="F263">
        <v>0</v>
      </c>
      <c r="G263">
        <v>38</v>
      </c>
      <c r="H263" s="2">
        <v>0</v>
      </c>
      <c r="I263" s="2">
        <v>6751</v>
      </c>
      <c r="J263" s="2">
        <v>0</v>
      </c>
      <c r="K263" s="2">
        <v>127661.41</v>
      </c>
      <c r="L263" s="1">
        <v>18.91</v>
      </c>
      <c r="M263" s="2">
        <v>44465.667409428483</v>
      </c>
      <c r="N263" s="2">
        <v>0</v>
      </c>
      <c r="O263" s="2">
        <v>9072</v>
      </c>
      <c r="P263" s="2">
        <v>0</v>
      </c>
      <c r="Q263" s="2">
        <v>163840.31999999998</v>
      </c>
      <c r="R263" s="1">
        <v>18.059999999999999</v>
      </c>
      <c r="S263" s="2">
        <v>42466.946240839687</v>
      </c>
      <c r="T263" s="2">
        <v>33624.288348247799</v>
      </c>
      <c r="U263" s="2">
        <v>357.41648771463588</v>
      </c>
      <c r="V263" s="2">
        <v>5079.4318605331619</v>
      </c>
      <c r="W263" s="2">
        <v>0</v>
      </c>
      <c r="X263" s="2">
        <v>0</v>
      </c>
      <c r="Y263" s="2">
        <v>0</v>
      </c>
      <c r="Z263" s="2">
        <v>28187.439999999999</v>
      </c>
      <c r="AA263" s="2">
        <v>357.41648771463588</v>
      </c>
      <c r="AB263" s="2">
        <v>357.41648771463588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357.41648771463588</v>
      </c>
      <c r="AI263" s="2">
        <v>357.41648771463588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10">
        <f t="shared" si="16"/>
        <v>-0.85000000000000142</v>
      </c>
      <c r="AP263" s="16">
        <f t="shared" si="17"/>
        <v>36178.909999999974</v>
      </c>
      <c r="AQ263" s="16">
        <f t="shared" si="18"/>
        <v>-1998.721168588796</v>
      </c>
    </row>
    <row r="264" spans="1:43" x14ac:dyDescent="0.25">
      <c r="A264" t="s">
        <v>434</v>
      </c>
      <c r="B264" t="s">
        <v>435</v>
      </c>
      <c r="C264" t="s">
        <v>445</v>
      </c>
      <c r="D264" t="s">
        <v>446</v>
      </c>
      <c r="E264" t="s">
        <v>7</v>
      </c>
      <c r="F264">
        <v>6</v>
      </c>
      <c r="G264">
        <v>0</v>
      </c>
      <c r="H264" s="2">
        <v>0</v>
      </c>
      <c r="I264" s="2">
        <v>0</v>
      </c>
      <c r="J264" s="2">
        <v>0</v>
      </c>
      <c r="K264" s="2">
        <v>0</v>
      </c>
      <c r="L264" s="1">
        <v>35.65</v>
      </c>
      <c r="M264" s="2">
        <v>26053.258445452808</v>
      </c>
      <c r="N264" s="2">
        <v>137</v>
      </c>
      <c r="O264" s="2">
        <v>0</v>
      </c>
      <c r="P264" s="2">
        <v>4766.2299999999996</v>
      </c>
      <c r="Q264" s="2">
        <v>0</v>
      </c>
      <c r="R264" s="1">
        <v>34.79</v>
      </c>
      <c r="S264" s="2">
        <v>25424.764693332487</v>
      </c>
      <c r="T264" s="2">
        <v>4012.5528667979661</v>
      </c>
      <c r="U264" s="2">
        <v>25.887996969493088</v>
      </c>
      <c r="V264" s="2">
        <v>722.75486982847292</v>
      </c>
      <c r="W264" s="2">
        <v>0</v>
      </c>
      <c r="X264" s="2">
        <v>0</v>
      </c>
      <c r="Y264" s="2">
        <v>0</v>
      </c>
      <c r="Z264" s="2">
        <v>3263.91</v>
      </c>
      <c r="AA264" s="2">
        <v>25.887996969493088</v>
      </c>
      <c r="AB264" s="2">
        <v>25.887996969493088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25.887996969493088</v>
      </c>
      <c r="AI264" s="2">
        <v>25.887996969493088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10">
        <f t="shared" si="16"/>
        <v>-0.85999999999999943</v>
      </c>
      <c r="AP264" s="16">
        <f t="shared" si="17"/>
        <v>4766.2299999999996</v>
      </c>
      <c r="AQ264" s="16">
        <f t="shared" si="18"/>
        <v>-628.49375212032101</v>
      </c>
    </row>
    <row r="265" spans="1:43" x14ac:dyDescent="0.25">
      <c r="A265" t="s">
        <v>825</v>
      </c>
      <c r="B265" t="s">
        <v>826</v>
      </c>
      <c r="C265" t="s">
        <v>834</v>
      </c>
      <c r="D265" t="s">
        <v>835</v>
      </c>
      <c r="E265" t="s">
        <v>7</v>
      </c>
      <c r="F265">
        <v>1517</v>
      </c>
      <c r="G265">
        <v>0</v>
      </c>
      <c r="H265" s="2">
        <v>23269</v>
      </c>
      <c r="I265" s="2">
        <v>0</v>
      </c>
      <c r="J265" s="2">
        <v>894460.36</v>
      </c>
      <c r="K265" s="2">
        <v>0</v>
      </c>
      <c r="L265" s="1">
        <v>38.44</v>
      </c>
      <c r="M265" s="2">
        <v>1801279.0571789723</v>
      </c>
      <c r="N265" s="2">
        <v>40841</v>
      </c>
      <c r="O265" s="2">
        <v>0</v>
      </c>
      <c r="P265" s="2">
        <v>1533579.5499999998</v>
      </c>
      <c r="Q265" s="2">
        <v>0</v>
      </c>
      <c r="R265" s="1">
        <v>37.549999999999997</v>
      </c>
      <c r="S265" s="2">
        <v>1759574.1050226435</v>
      </c>
      <c r="T265" s="2">
        <v>580024.546470284</v>
      </c>
      <c r="U265" s="2">
        <v>4238.3333814749494</v>
      </c>
      <c r="V265" s="2">
        <v>71302.713088809105</v>
      </c>
      <c r="W265" s="2">
        <v>0</v>
      </c>
      <c r="X265" s="2">
        <v>0</v>
      </c>
      <c r="Y265" s="2">
        <v>0</v>
      </c>
      <c r="Z265" s="2">
        <v>504483.5</v>
      </c>
      <c r="AA265" s="2">
        <v>7755.6847409749498</v>
      </c>
      <c r="AB265" s="2">
        <v>4238.3333814749494</v>
      </c>
      <c r="AC265" s="2">
        <v>0</v>
      </c>
      <c r="AD265" s="15">
        <v>3517.3513594999999</v>
      </c>
      <c r="AE265" s="2">
        <v>0</v>
      </c>
      <c r="AF265" s="2">
        <v>0</v>
      </c>
      <c r="AG265" s="2">
        <v>0</v>
      </c>
      <c r="AH265" s="2">
        <v>4238.3333814749494</v>
      </c>
      <c r="AI265" s="2">
        <v>4238.3333814749494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10">
        <f t="shared" si="16"/>
        <v>-0.89000000000000057</v>
      </c>
      <c r="AP265" s="16">
        <f t="shared" si="17"/>
        <v>639119.18999999983</v>
      </c>
      <c r="AQ265" s="16">
        <f t="shared" si="18"/>
        <v>-41704.952156328829</v>
      </c>
    </row>
    <row r="266" spans="1:43" x14ac:dyDescent="0.25">
      <c r="A266" t="s">
        <v>272</v>
      </c>
      <c r="B266" t="s">
        <v>273</v>
      </c>
      <c r="C266" t="s">
        <v>278</v>
      </c>
      <c r="D266" t="s">
        <v>279</v>
      </c>
      <c r="E266" t="s">
        <v>14</v>
      </c>
      <c r="F266">
        <v>0</v>
      </c>
      <c r="G266">
        <v>2067</v>
      </c>
      <c r="H266" s="2">
        <v>0</v>
      </c>
      <c r="I266" s="2">
        <v>54158</v>
      </c>
      <c r="J266" s="2">
        <v>0</v>
      </c>
      <c r="K266" s="2">
        <v>1114571.6399999999</v>
      </c>
      <c r="L266" s="1">
        <v>20.58</v>
      </c>
      <c r="M266" s="2">
        <v>3334100.5560669811</v>
      </c>
      <c r="N266" s="2">
        <v>0</v>
      </c>
      <c r="O266" s="2">
        <v>108176</v>
      </c>
      <c r="P266" s="2">
        <v>0</v>
      </c>
      <c r="Q266" s="2">
        <v>2126740.16</v>
      </c>
      <c r="R266" s="1">
        <v>19.66</v>
      </c>
      <c r="S266" s="2">
        <v>3185054.2727053869</v>
      </c>
      <c r="T266" s="2">
        <v>840604.44864240277</v>
      </c>
      <c r="U266" s="2">
        <v>12544.727543972083</v>
      </c>
      <c r="V266" s="2">
        <v>115556.55109843066</v>
      </c>
      <c r="W266" s="2">
        <v>0</v>
      </c>
      <c r="X266" s="2">
        <v>0</v>
      </c>
      <c r="Y266" s="2">
        <v>0</v>
      </c>
      <c r="Z266" s="2">
        <v>712503.17</v>
      </c>
      <c r="AA266" s="2">
        <v>12544.727543972083</v>
      </c>
      <c r="AB266" s="2">
        <v>12544.727543972083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12544.727543972083</v>
      </c>
      <c r="AI266" s="2">
        <v>12544.727543972083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10">
        <f t="shared" si="16"/>
        <v>-0.91999999999999815</v>
      </c>
      <c r="AP266" s="16">
        <f t="shared" si="17"/>
        <v>1012168.5200000003</v>
      </c>
      <c r="AQ266" s="16">
        <f t="shared" si="18"/>
        <v>-149046.28336159419</v>
      </c>
    </row>
    <row r="267" spans="1:43" x14ac:dyDescent="0.25">
      <c r="A267" t="s">
        <v>189</v>
      </c>
      <c r="B267" t="s">
        <v>190</v>
      </c>
      <c r="C267" t="s">
        <v>186</v>
      </c>
      <c r="D267" t="s">
        <v>187</v>
      </c>
      <c r="E267" t="s">
        <v>7</v>
      </c>
      <c r="F267">
        <v>769</v>
      </c>
      <c r="G267">
        <v>0</v>
      </c>
      <c r="H267" s="2">
        <v>24327</v>
      </c>
      <c r="I267" s="2">
        <v>0</v>
      </c>
      <c r="J267" s="2">
        <v>951428.97</v>
      </c>
      <c r="K267" s="2">
        <v>0</v>
      </c>
      <c r="L267" s="1">
        <v>39.11</v>
      </c>
      <c r="M267" s="2">
        <v>484922.34223067516</v>
      </c>
      <c r="N267" s="2">
        <v>33629</v>
      </c>
      <c r="O267" s="2">
        <v>0</v>
      </c>
      <c r="P267" s="2">
        <v>1283955.22</v>
      </c>
      <c r="Q267" s="2">
        <v>0</v>
      </c>
      <c r="R267" s="1">
        <v>38.18</v>
      </c>
      <c r="S267" s="2">
        <v>473391.33281429758</v>
      </c>
      <c r="T267" s="2">
        <v>314121.21240247518</v>
      </c>
      <c r="U267" s="2">
        <v>4365.1478645747411</v>
      </c>
      <c r="V267" s="2">
        <v>37150.614537900459</v>
      </c>
      <c r="W267" s="2">
        <v>0</v>
      </c>
      <c r="X267" s="2">
        <v>0</v>
      </c>
      <c r="Y267" s="2">
        <v>0</v>
      </c>
      <c r="Z267" s="2">
        <v>272605.45</v>
      </c>
      <c r="AA267" s="2">
        <v>4365.1478645747411</v>
      </c>
      <c r="AB267" s="2">
        <v>4365.1478645747411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4365.1478645747411</v>
      </c>
      <c r="AI267" s="2">
        <v>4365.1478645747411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10">
        <f t="shared" si="16"/>
        <v>-0.92999999999999972</v>
      </c>
      <c r="AP267" s="16">
        <f t="shared" si="17"/>
        <v>332526.25</v>
      </c>
      <c r="AQ267" s="16">
        <f t="shared" si="18"/>
        <v>-11531.009416377579</v>
      </c>
    </row>
    <row r="268" spans="1:43" x14ac:dyDescent="0.25">
      <c r="A268" t="s">
        <v>825</v>
      </c>
      <c r="B268" t="s">
        <v>826</v>
      </c>
      <c r="C268" t="s">
        <v>823</v>
      </c>
      <c r="D268" t="s">
        <v>824</v>
      </c>
      <c r="E268" t="s">
        <v>7</v>
      </c>
      <c r="F268">
        <v>11727</v>
      </c>
      <c r="G268">
        <v>0</v>
      </c>
      <c r="H268" s="2">
        <v>322219</v>
      </c>
      <c r="I268" s="2">
        <v>0</v>
      </c>
      <c r="J268" s="2">
        <v>12421542.449999999</v>
      </c>
      <c r="K268" s="2">
        <v>0</v>
      </c>
      <c r="L268" s="1">
        <v>38.549999999999997</v>
      </c>
      <c r="M268" s="2">
        <v>7989120.4659409737</v>
      </c>
      <c r="N268" s="2">
        <v>454546</v>
      </c>
      <c r="O268" s="2">
        <v>0</v>
      </c>
      <c r="P268" s="2">
        <v>17095475.059999999</v>
      </c>
      <c r="Q268" s="2">
        <v>0</v>
      </c>
      <c r="R268" s="1">
        <v>37.61</v>
      </c>
      <c r="S268" s="2">
        <v>7794314.4156690016</v>
      </c>
      <c r="T268" s="2">
        <v>4422768.8763405709</v>
      </c>
      <c r="U268" s="2">
        <v>102653.5997052989</v>
      </c>
      <c r="V268" s="2">
        <v>536108.05663527141</v>
      </c>
      <c r="W268" s="2">
        <v>0</v>
      </c>
      <c r="X268" s="2">
        <v>0</v>
      </c>
      <c r="Y268" s="2">
        <v>0</v>
      </c>
      <c r="Z268" s="2">
        <v>3784007.22</v>
      </c>
      <c r="AA268" s="2">
        <v>102653.5997052989</v>
      </c>
      <c r="AB268" s="2">
        <v>102653.5997052989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102653.5997052989</v>
      </c>
      <c r="AI268" s="2">
        <v>102653.5997052989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10">
        <f t="shared" si="16"/>
        <v>-0.93999999999999773</v>
      </c>
      <c r="AP268" s="16">
        <f t="shared" si="17"/>
        <v>4673932.6099999994</v>
      </c>
      <c r="AQ268" s="16">
        <f t="shared" si="18"/>
        <v>-194806.05027197208</v>
      </c>
    </row>
    <row r="269" spans="1:43" x14ac:dyDescent="0.25">
      <c r="A269" t="s">
        <v>637</v>
      </c>
      <c r="B269" t="s">
        <v>638</v>
      </c>
      <c r="C269" t="s">
        <v>649</v>
      </c>
      <c r="D269" t="s">
        <v>650</v>
      </c>
      <c r="E269" t="s">
        <v>14</v>
      </c>
      <c r="F269">
        <v>0</v>
      </c>
      <c r="G269">
        <v>223</v>
      </c>
      <c r="H269" s="2">
        <v>0</v>
      </c>
      <c r="I269" s="2">
        <v>19177</v>
      </c>
      <c r="J269" s="2">
        <v>0</v>
      </c>
      <c r="K269" s="2">
        <v>405785.32</v>
      </c>
      <c r="L269" s="1">
        <v>21.16</v>
      </c>
      <c r="M269" s="2">
        <v>178189.32745145092</v>
      </c>
      <c r="N269" s="2">
        <v>0</v>
      </c>
      <c r="O269" s="2">
        <v>24841</v>
      </c>
      <c r="P269" s="2">
        <v>0</v>
      </c>
      <c r="Q269" s="2">
        <v>501539.79000000004</v>
      </c>
      <c r="R269" s="1">
        <v>20.190000000000001</v>
      </c>
      <c r="S269" s="2">
        <v>170020.91310230596</v>
      </c>
      <c r="T269" s="2">
        <v>90029.648124075218</v>
      </c>
      <c r="U269" s="2">
        <v>254.48609666252742</v>
      </c>
      <c r="V269" s="2">
        <v>15168.942474412686</v>
      </c>
      <c r="W269" s="2">
        <v>6678.7195529999999</v>
      </c>
      <c r="X269" s="2">
        <v>0</v>
      </c>
      <c r="Y269" s="2">
        <v>0</v>
      </c>
      <c r="Z269" s="2">
        <v>67927.5</v>
      </c>
      <c r="AA269" s="2">
        <v>26969.333387662526</v>
      </c>
      <c r="AB269" s="2">
        <v>254.48609666252742</v>
      </c>
      <c r="AC269" s="2">
        <v>0</v>
      </c>
      <c r="AD269" s="15">
        <v>26714.847290999998</v>
      </c>
      <c r="AE269" s="2">
        <v>0</v>
      </c>
      <c r="AF269" s="2">
        <v>0</v>
      </c>
      <c r="AG269" s="2">
        <v>0</v>
      </c>
      <c r="AH269" s="2">
        <v>6933.2056496625273</v>
      </c>
      <c r="AI269" s="2">
        <v>254.48609666252742</v>
      </c>
      <c r="AJ269" s="2">
        <v>0</v>
      </c>
      <c r="AK269" s="2">
        <v>6678.7195529999999</v>
      </c>
      <c r="AL269" s="2">
        <v>0</v>
      </c>
      <c r="AM269" s="2">
        <v>0</v>
      </c>
      <c r="AN269" s="2">
        <v>0</v>
      </c>
      <c r="AO269" s="10">
        <f t="shared" si="16"/>
        <v>-0.96999999999999886</v>
      </c>
      <c r="AP269" s="16">
        <f t="shared" si="17"/>
        <v>95754.47000000003</v>
      </c>
      <c r="AQ269" s="16">
        <f t="shared" si="18"/>
        <v>-8168.4143491449649</v>
      </c>
    </row>
    <row r="270" spans="1:43" x14ac:dyDescent="0.25">
      <c r="A270" t="s">
        <v>754</v>
      </c>
      <c r="B270" t="s">
        <v>755</v>
      </c>
      <c r="C270" t="s">
        <v>758</v>
      </c>
      <c r="D270" t="s">
        <v>759</v>
      </c>
      <c r="E270" t="s">
        <v>7</v>
      </c>
      <c r="F270">
        <v>28</v>
      </c>
      <c r="G270">
        <v>0</v>
      </c>
      <c r="H270" s="2">
        <v>996</v>
      </c>
      <c r="I270" s="2">
        <v>0</v>
      </c>
      <c r="J270" s="2">
        <v>31632.960000000003</v>
      </c>
      <c r="K270" s="2">
        <v>0</v>
      </c>
      <c r="L270" s="1">
        <v>31.76</v>
      </c>
      <c r="M270" s="2">
        <v>19962.798950154243</v>
      </c>
      <c r="N270" s="2">
        <v>1391</v>
      </c>
      <c r="O270" s="2">
        <v>0</v>
      </c>
      <c r="P270" s="2">
        <v>42787.16</v>
      </c>
      <c r="Q270" s="2">
        <v>0</v>
      </c>
      <c r="R270" s="1">
        <v>30.76</v>
      </c>
      <c r="S270" s="2">
        <v>19334.247345930242</v>
      </c>
      <c r="T270" s="2">
        <v>10632.664662459765</v>
      </c>
      <c r="U270" s="2">
        <v>95.544936345921087</v>
      </c>
      <c r="V270" s="2">
        <v>1694.7597261138453</v>
      </c>
      <c r="W270" s="2">
        <v>0</v>
      </c>
      <c r="X270" s="2">
        <v>0</v>
      </c>
      <c r="Y270" s="2">
        <v>451.14</v>
      </c>
      <c r="Z270" s="2">
        <v>8391.2199999999993</v>
      </c>
      <c r="AA270" s="2">
        <v>742.10565634592103</v>
      </c>
      <c r="AB270" s="2">
        <v>95.544936345921087</v>
      </c>
      <c r="AC270" s="2">
        <v>0</v>
      </c>
      <c r="AD270" s="15">
        <v>195.42071999999999</v>
      </c>
      <c r="AE270" s="2">
        <v>0</v>
      </c>
      <c r="AF270" s="2">
        <v>451.14</v>
      </c>
      <c r="AG270" s="2">
        <v>0</v>
      </c>
      <c r="AH270" s="2">
        <v>546.68493634592107</v>
      </c>
      <c r="AI270" s="2">
        <v>95.544936345921087</v>
      </c>
      <c r="AJ270" s="2">
        <v>0</v>
      </c>
      <c r="AK270" s="2">
        <v>0</v>
      </c>
      <c r="AL270" s="2">
        <v>0</v>
      </c>
      <c r="AM270" s="2">
        <v>451.14</v>
      </c>
      <c r="AN270" s="2">
        <v>0</v>
      </c>
      <c r="AO270" s="10">
        <f t="shared" si="16"/>
        <v>-1</v>
      </c>
      <c r="AP270" s="16">
        <f t="shared" si="17"/>
        <v>11154.2</v>
      </c>
      <c r="AQ270" s="16">
        <f t="shared" si="18"/>
        <v>-628.55160422400149</v>
      </c>
    </row>
    <row r="271" spans="1:43" x14ac:dyDescent="0.25">
      <c r="A271" t="s">
        <v>371</v>
      </c>
      <c r="B271" t="s">
        <v>372</v>
      </c>
      <c r="C271" t="s">
        <v>373</v>
      </c>
      <c r="D271" t="s">
        <v>374</v>
      </c>
      <c r="E271" t="s">
        <v>7</v>
      </c>
      <c r="F271">
        <v>276</v>
      </c>
      <c r="G271">
        <v>0</v>
      </c>
      <c r="H271" s="2">
        <v>8382</v>
      </c>
      <c r="I271" s="2">
        <v>0</v>
      </c>
      <c r="J271" s="2">
        <v>322287.90000000002</v>
      </c>
      <c r="K271" s="2">
        <v>0</v>
      </c>
      <c r="L271" s="1">
        <v>38.450000000000003</v>
      </c>
      <c r="M271" s="2">
        <v>210453.05271188164</v>
      </c>
      <c r="N271" s="2">
        <v>11663</v>
      </c>
      <c r="O271" s="2">
        <v>0</v>
      </c>
      <c r="P271" s="2">
        <v>436079.57</v>
      </c>
      <c r="Q271" s="2">
        <v>0</v>
      </c>
      <c r="R271" s="1">
        <v>37.39</v>
      </c>
      <c r="S271" s="2">
        <v>204651.22603113795</v>
      </c>
      <c r="T271" s="2">
        <v>113850.91951948161</v>
      </c>
      <c r="U271" s="2">
        <v>9007.2072657127719</v>
      </c>
      <c r="V271" s="2">
        <v>14297.262253768835</v>
      </c>
      <c r="W271" s="2">
        <v>0</v>
      </c>
      <c r="X271" s="2">
        <v>0</v>
      </c>
      <c r="Y271" s="2">
        <v>907.21</v>
      </c>
      <c r="Z271" s="2">
        <v>89639.24</v>
      </c>
      <c r="AA271" s="2">
        <v>9914.417265712771</v>
      </c>
      <c r="AB271" s="2">
        <v>9007.2072657127719</v>
      </c>
      <c r="AC271" s="2">
        <v>0</v>
      </c>
      <c r="AD271" s="2">
        <v>0</v>
      </c>
      <c r="AE271" s="2">
        <v>0</v>
      </c>
      <c r="AF271" s="2">
        <v>907.21</v>
      </c>
      <c r="AG271" s="2">
        <v>0</v>
      </c>
      <c r="AH271" s="2">
        <v>9914.417265712771</v>
      </c>
      <c r="AI271" s="2">
        <v>9007.2072657127719</v>
      </c>
      <c r="AJ271" s="2">
        <v>0</v>
      </c>
      <c r="AK271" s="2">
        <v>0</v>
      </c>
      <c r="AL271" s="2">
        <v>0</v>
      </c>
      <c r="AM271" s="2">
        <v>907.21</v>
      </c>
      <c r="AN271" s="2">
        <v>0</v>
      </c>
      <c r="AO271" s="10">
        <f t="shared" si="16"/>
        <v>-1.0600000000000023</v>
      </c>
      <c r="AP271" s="16">
        <f t="shared" si="17"/>
        <v>113791.66999999998</v>
      </c>
      <c r="AQ271" s="16">
        <f t="shared" si="18"/>
        <v>-5801.8266807436885</v>
      </c>
    </row>
    <row r="272" spans="1:43" x14ac:dyDescent="0.25">
      <c r="A272" t="s">
        <v>70</v>
      </c>
      <c r="B272" t="s">
        <v>71</v>
      </c>
      <c r="C272" t="s">
        <v>78</v>
      </c>
      <c r="D272" t="s">
        <v>79</v>
      </c>
      <c r="E272" t="s">
        <v>14</v>
      </c>
      <c r="F272">
        <v>0</v>
      </c>
      <c r="G272">
        <v>127</v>
      </c>
      <c r="H272" s="2">
        <v>0</v>
      </c>
      <c r="I272" s="2">
        <v>10591</v>
      </c>
      <c r="J272" s="2">
        <v>0</v>
      </c>
      <c r="K272" s="2">
        <v>218704.15</v>
      </c>
      <c r="L272" s="1">
        <v>20.65</v>
      </c>
      <c r="M272" s="2">
        <v>147350.11994075522</v>
      </c>
      <c r="N272" s="2">
        <v>0</v>
      </c>
      <c r="O272" s="2">
        <v>15076</v>
      </c>
      <c r="P272" s="2">
        <v>0</v>
      </c>
      <c r="Q272" s="2">
        <v>295188.07999999996</v>
      </c>
      <c r="R272" s="1">
        <v>19.579999999999998</v>
      </c>
      <c r="S272" s="2">
        <v>139715.02898014465</v>
      </c>
      <c r="T272" s="2">
        <v>66866.212638903293</v>
      </c>
      <c r="U272" s="2">
        <v>797.84937326025101</v>
      </c>
      <c r="V272" s="2">
        <v>9692.0794246430432</v>
      </c>
      <c r="W272" s="2">
        <v>36.723841</v>
      </c>
      <c r="X272" s="2">
        <v>0</v>
      </c>
      <c r="Y272" s="2">
        <v>0</v>
      </c>
      <c r="Z272" s="2">
        <v>56339.56</v>
      </c>
      <c r="AA272" s="2">
        <v>944.72412326025096</v>
      </c>
      <c r="AB272" s="2">
        <v>797.84937326025101</v>
      </c>
      <c r="AC272" s="2">
        <v>0</v>
      </c>
      <c r="AD272" s="15">
        <v>146.87475000000001</v>
      </c>
      <c r="AE272" s="2">
        <v>0</v>
      </c>
      <c r="AF272" s="2">
        <v>0</v>
      </c>
      <c r="AG272" s="2">
        <v>0</v>
      </c>
      <c r="AH272" s="2">
        <v>834.57321426025101</v>
      </c>
      <c r="AI272" s="2">
        <v>797.84937326025101</v>
      </c>
      <c r="AJ272" s="2">
        <v>0</v>
      </c>
      <c r="AK272" s="2">
        <v>36.723841</v>
      </c>
      <c r="AL272" s="2">
        <v>0</v>
      </c>
      <c r="AM272" s="2">
        <v>0</v>
      </c>
      <c r="AN272" s="2">
        <v>0</v>
      </c>
      <c r="AO272" s="10">
        <f t="shared" si="16"/>
        <v>-1.0700000000000003</v>
      </c>
      <c r="AP272" s="16">
        <f t="shared" si="17"/>
        <v>76483.929999999964</v>
      </c>
      <c r="AQ272" s="16">
        <f t="shared" si="18"/>
        <v>-7635.0909606105706</v>
      </c>
    </row>
    <row r="273" spans="1:43" x14ac:dyDescent="0.25">
      <c r="A273" t="s">
        <v>228</v>
      </c>
      <c r="B273" t="s">
        <v>229</v>
      </c>
      <c r="C273" t="s">
        <v>240</v>
      </c>
      <c r="D273" t="s">
        <v>241</v>
      </c>
      <c r="E273" t="s">
        <v>14</v>
      </c>
      <c r="F273">
        <v>0</v>
      </c>
      <c r="G273">
        <v>674</v>
      </c>
      <c r="H273" s="2">
        <v>0</v>
      </c>
      <c r="I273" s="2">
        <v>39406</v>
      </c>
      <c r="J273" s="2">
        <v>0</v>
      </c>
      <c r="K273" s="2">
        <v>805458.64</v>
      </c>
      <c r="L273" s="1">
        <v>20.440000000000001</v>
      </c>
      <c r="M273" s="2">
        <v>733626.99420095258</v>
      </c>
      <c r="N273" s="2">
        <v>0</v>
      </c>
      <c r="O273" s="2">
        <v>58391</v>
      </c>
      <c r="P273" s="2">
        <v>0</v>
      </c>
      <c r="Q273" s="2">
        <v>1129865.8500000001</v>
      </c>
      <c r="R273" s="1">
        <v>19.350000000000001</v>
      </c>
      <c r="S273" s="2">
        <v>694505.00674111699</v>
      </c>
      <c r="T273" s="2">
        <v>279455.29823842651</v>
      </c>
      <c r="U273" s="2">
        <v>4605.1382289522735</v>
      </c>
      <c r="V273" s="2">
        <v>40678.390009474242</v>
      </c>
      <c r="W273" s="2">
        <v>0</v>
      </c>
      <c r="X273" s="2">
        <v>0</v>
      </c>
      <c r="Y273" s="2">
        <v>0</v>
      </c>
      <c r="Z273" s="2">
        <v>234171.77</v>
      </c>
      <c r="AA273" s="2">
        <v>4605.1382289522735</v>
      </c>
      <c r="AB273" s="2">
        <v>4605.1382289522735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4605.1382289522735</v>
      </c>
      <c r="AI273" s="2">
        <v>4605.1382289522735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10">
        <f t="shared" si="16"/>
        <v>-1.0899999999999999</v>
      </c>
      <c r="AP273" s="16">
        <f t="shared" si="17"/>
        <v>324407.21000000008</v>
      </c>
      <c r="AQ273" s="16">
        <f t="shared" si="18"/>
        <v>-39121.987459835596</v>
      </c>
    </row>
    <row r="274" spans="1:43" x14ac:dyDescent="0.25">
      <c r="A274" t="s">
        <v>434</v>
      </c>
      <c r="B274" t="s">
        <v>435</v>
      </c>
      <c r="C274" t="s">
        <v>440</v>
      </c>
      <c r="D274" t="s">
        <v>441</v>
      </c>
      <c r="E274" t="s">
        <v>14</v>
      </c>
      <c r="F274">
        <v>0</v>
      </c>
      <c r="G274">
        <v>289</v>
      </c>
      <c r="H274" s="2">
        <v>0</v>
      </c>
      <c r="I274" s="2">
        <v>20290</v>
      </c>
      <c r="J274" s="2">
        <v>0</v>
      </c>
      <c r="K274" s="2">
        <v>408640.60000000003</v>
      </c>
      <c r="L274" s="1">
        <v>20.14</v>
      </c>
      <c r="M274" s="2">
        <v>285984.2061988762</v>
      </c>
      <c r="N274" s="2">
        <v>0</v>
      </c>
      <c r="O274" s="2">
        <v>28432</v>
      </c>
      <c r="P274" s="2">
        <v>0</v>
      </c>
      <c r="Q274" s="2">
        <v>541345.28000000003</v>
      </c>
      <c r="R274" s="1">
        <v>19.04</v>
      </c>
      <c r="S274" s="2">
        <v>270364.41340747772</v>
      </c>
      <c r="T274" s="2">
        <v>125324.15478677535</v>
      </c>
      <c r="U274" s="2">
        <v>1269.1905232434947</v>
      </c>
      <c r="V274" s="2">
        <v>18890.884263531858</v>
      </c>
      <c r="W274" s="2">
        <v>0</v>
      </c>
      <c r="X274" s="2">
        <v>0</v>
      </c>
      <c r="Y274" s="2">
        <v>12267.27</v>
      </c>
      <c r="Z274" s="2">
        <v>92896.81</v>
      </c>
      <c r="AA274" s="2">
        <v>13536.460523243495</v>
      </c>
      <c r="AB274" s="2">
        <v>1269.1905232434947</v>
      </c>
      <c r="AC274" s="2">
        <v>0</v>
      </c>
      <c r="AD274" s="2">
        <v>0</v>
      </c>
      <c r="AE274" s="2">
        <v>0</v>
      </c>
      <c r="AF274" s="2">
        <v>12267.27</v>
      </c>
      <c r="AG274" s="2">
        <v>0</v>
      </c>
      <c r="AH274" s="2">
        <v>13536.460523243495</v>
      </c>
      <c r="AI274" s="2">
        <v>1269.1905232434947</v>
      </c>
      <c r="AJ274" s="2">
        <v>0</v>
      </c>
      <c r="AK274" s="2">
        <v>0</v>
      </c>
      <c r="AL274" s="2">
        <v>0</v>
      </c>
      <c r="AM274" s="2">
        <v>12267.27</v>
      </c>
      <c r="AN274" s="2">
        <v>0</v>
      </c>
      <c r="AO274" s="10">
        <f t="shared" si="16"/>
        <v>-1.1000000000000014</v>
      </c>
      <c r="AP274" s="16">
        <f t="shared" si="17"/>
        <v>132704.68</v>
      </c>
      <c r="AQ274" s="16">
        <f t="shared" si="18"/>
        <v>-15619.792791398475</v>
      </c>
    </row>
    <row r="275" spans="1:43" x14ac:dyDescent="0.25">
      <c r="A275" t="s">
        <v>70</v>
      </c>
      <c r="B275" t="s">
        <v>71</v>
      </c>
      <c r="C275" t="s">
        <v>67</v>
      </c>
      <c r="D275" t="s">
        <v>68</v>
      </c>
      <c r="E275" t="s">
        <v>7</v>
      </c>
      <c r="F275">
        <v>327</v>
      </c>
      <c r="G275">
        <v>0</v>
      </c>
      <c r="H275" s="2">
        <v>2100</v>
      </c>
      <c r="I275" s="2">
        <v>0</v>
      </c>
      <c r="J275" s="2">
        <v>81102</v>
      </c>
      <c r="K275" s="2">
        <v>0</v>
      </c>
      <c r="L275" s="1">
        <v>38.619999999999997</v>
      </c>
      <c r="M275" s="2">
        <v>553476.80179509113</v>
      </c>
      <c r="N275" s="2">
        <v>6074</v>
      </c>
      <c r="O275" s="2">
        <v>0</v>
      </c>
      <c r="P275" s="2">
        <v>227349.82</v>
      </c>
      <c r="Q275" s="2">
        <v>0</v>
      </c>
      <c r="R275" s="1">
        <v>37.43</v>
      </c>
      <c r="S275" s="2">
        <v>536422.49329855677</v>
      </c>
      <c r="T275" s="2">
        <v>127720.49144962316</v>
      </c>
      <c r="U275" s="2">
        <v>3527.5587952454662</v>
      </c>
      <c r="V275" s="2">
        <v>16607.112654377699</v>
      </c>
      <c r="W275" s="2">
        <v>0</v>
      </c>
      <c r="X275" s="2">
        <v>0</v>
      </c>
      <c r="Y275" s="2">
        <v>0</v>
      </c>
      <c r="Z275" s="2">
        <v>107585.82</v>
      </c>
      <c r="AA275" s="2">
        <v>5837.9604547454655</v>
      </c>
      <c r="AB275" s="2">
        <v>3527.5587952454662</v>
      </c>
      <c r="AC275" s="2">
        <v>0</v>
      </c>
      <c r="AD275" s="15">
        <v>2310.4016594999998</v>
      </c>
      <c r="AE275" s="2">
        <v>0</v>
      </c>
      <c r="AF275" s="2">
        <v>0</v>
      </c>
      <c r="AG275" s="2">
        <v>0</v>
      </c>
      <c r="AH275" s="2">
        <v>3527.5587952454662</v>
      </c>
      <c r="AI275" s="2">
        <v>3527.5587952454662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10">
        <f t="shared" si="16"/>
        <v>-1.1899999999999977</v>
      </c>
      <c r="AP275" s="16">
        <f t="shared" si="17"/>
        <v>146247.82</v>
      </c>
      <c r="AQ275" s="16">
        <f t="shared" si="18"/>
        <v>-17054.308496534359</v>
      </c>
    </row>
    <row r="276" spans="1:43" x14ac:dyDescent="0.25">
      <c r="A276" t="s">
        <v>228</v>
      </c>
      <c r="B276" t="s">
        <v>229</v>
      </c>
      <c r="C276" t="s">
        <v>238</v>
      </c>
      <c r="D276" t="s">
        <v>239</v>
      </c>
      <c r="E276" t="s">
        <v>7</v>
      </c>
      <c r="F276">
        <v>1469</v>
      </c>
      <c r="G276">
        <v>0</v>
      </c>
      <c r="H276" s="2">
        <v>39686</v>
      </c>
      <c r="I276" s="2">
        <v>0</v>
      </c>
      <c r="J276" s="2">
        <v>1549738.2999999998</v>
      </c>
      <c r="K276" s="2">
        <v>0</v>
      </c>
      <c r="L276" s="1">
        <v>39.049999999999997</v>
      </c>
      <c r="M276" s="2">
        <v>1156494.7333773503</v>
      </c>
      <c r="N276" s="2">
        <v>57109</v>
      </c>
      <c r="O276" s="2">
        <v>0</v>
      </c>
      <c r="P276" s="2">
        <v>2161575.65</v>
      </c>
      <c r="Q276" s="2">
        <v>0</v>
      </c>
      <c r="R276" s="1">
        <v>37.85</v>
      </c>
      <c r="S276" s="2">
        <v>1120955.8427229889</v>
      </c>
      <c r="T276" s="2">
        <v>565789.65383028949</v>
      </c>
      <c r="U276" s="2">
        <v>10899.555793453124</v>
      </c>
      <c r="V276" s="2">
        <v>69382.848036836353</v>
      </c>
      <c r="W276" s="2">
        <v>0</v>
      </c>
      <c r="X276" s="2">
        <v>0</v>
      </c>
      <c r="Y276" s="2">
        <v>0</v>
      </c>
      <c r="Z276" s="2">
        <v>485507.25</v>
      </c>
      <c r="AA276" s="2">
        <v>10899.555793453124</v>
      </c>
      <c r="AB276" s="2">
        <v>10899.555793453124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10899.555793453124</v>
      </c>
      <c r="AI276" s="2">
        <v>10899.555793453124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10">
        <f t="shared" si="16"/>
        <v>-1.1999999999999957</v>
      </c>
      <c r="AP276" s="16">
        <f t="shared" si="17"/>
        <v>611837.35000000009</v>
      </c>
      <c r="AQ276" s="16">
        <f t="shared" si="18"/>
        <v>-35538.890654361341</v>
      </c>
    </row>
    <row r="277" spans="1:43" x14ac:dyDescent="0.25">
      <c r="A277" t="s">
        <v>313</v>
      </c>
      <c r="B277" t="s">
        <v>314</v>
      </c>
      <c r="C277" t="s">
        <v>320</v>
      </c>
      <c r="D277" t="s">
        <v>321</v>
      </c>
      <c r="E277" t="s">
        <v>7</v>
      </c>
      <c r="F277">
        <v>11</v>
      </c>
      <c r="G277">
        <v>0</v>
      </c>
      <c r="H277" s="2">
        <v>463</v>
      </c>
      <c r="I277" s="2">
        <v>0</v>
      </c>
      <c r="J277" s="2">
        <v>12038</v>
      </c>
      <c r="K277" s="2">
        <v>0</v>
      </c>
      <c r="L277" s="1">
        <v>26</v>
      </c>
      <c r="M277" s="2">
        <v>12466.235852927999</v>
      </c>
      <c r="N277" s="2">
        <v>696</v>
      </c>
      <c r="O277" s="2">
        <v>0</v>
      </c>
      <c r="P277" s="2">
        <v>17260.8</v>
      </c>
      <c r="Q277" s="2">
        <v>0</v>
      </c>
      <c r="R277" s="1">
        <v>24.8</v>
      </c>
      <c r="S277" s="2">
        <v>11890.871121254402</v>
      </c>
      <c r="T277" s="2">
        <v>4717.6128514910661</v>
      </c>
      <c r="U277" s="2">
        <v>245.23766015274123</v>
      </c>
      <c r="V277" s="2">
        <v>987.92519133832525</v>
      </c>
      <c r="W277" s="2">
        <v>0</v>
      </c>
      <c r="X277" s="2">
        <v>0</v>
      </c>
      <c r="Y277" s="2">
        <v>0</v>
      </c>
      <c r="Z277" s="2">
        <v>3484.45</v>
      </c>
      <c r="AA277" s="2">
        <v>245.23766015274123</v>
      </c>
      <c r="AB277" s="2">
        <v>245.23766015274123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245.23766015274123</v>
      </c>
      <c r="AI277" s="2">
        <v>245.23766015274123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10">
        <f t="shared" si="16"/>
        <v>-1.1999999999999993</v>
      </c>
      <c r="AP277" s="16">
        <f t="shared" si="17"/>
        <v>5222.7999999999993</v>
      </c>
      <c r="AQ277" s="16">
        <f t="shared" si="18"/>
        <v>-575.36473167359691</v>
      </c>
    </row>
    <row r="278" spans="1:43" x14ac:dyDescent="0.25">
      <c r="A278" t="s">
        <v>228</v>
      </c>
      <c r="B278" t="s">
        <v>229</v>
      </c>
      <c r="C278" t="s">
        <v>266</v>
      </c>
      <c r="D278" t="s">
        <v>267</v>
      </c>
      <c r="E278" t="s">
        <v>7</v>
      </c>
      <c r="F278">
        <v>777</v>
      </c>
      <c r="G278">
        <v>0</v>
      </c>
      <c r="H278" s="2">
        <v>28460</v>
      </c>
      <c r="I278" s="2">
        <v>0</v>
      </c>
      <c r="J278" s="2">
        <v>1077495.6000000001</v>
      </c>
      <c r="K278" s="2">
        <v>0</v>
      </c>
      <c r="L278" s="1">
        <v>37.86</v>
      </c>
      <c r="M278" s="2">
        <v>311266.37917414663</v>
      </c>
      <c r="N278" s="2">
        <v>37651</v>
      </c>
      <c r="O278" s="2">
        <v>0</v>
      </c>
      <c r="P278" s="2">
        <v>1380285.66</v>
      </c>
      <c r="Q278" s="2">
        <v>0</v>
      </c>
      <c r="R278" s="1">
        <v>36.659999999999997</v>
      </c>
      <c r="S278" s="2">
        <v>301400.56683899136</v>
      </c>
      <c r="T278" s="2">
        <v>290914.60690525768</v>
      </c>
      <c r="U278" s="2">
        <v>9045.336296422116</v>
      </c>
      <c r="V278" s="2">
        <v>37841.460608835565</v>
      </c>
      <c r="W278" s="2">
        <v>0</v>
      </c>
      <c r="X278" s="2">
        <v>0</v>
      </c>
      <c r="Y278" s="2">
        <v>0</v>
      </c>
      <c r="Z278" s="2">
        <v>244027.81</v>
      </c>
      <c r="AA278" s="2">
        <v>9045.336296422116</v>
      </c>
      <c r="AB278" s="2">
        <v>9045.336296422116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9045.336296422116</v>
      </c>
      <c r="AI278" s="2">
        <v>9045.336296422116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10">
        <f t="shared" si="16"/>
        <v>-1.2000000000000028</v>
      </c>
      <c r="AP278" s="16">
        <f t="shared" si="17"/>
        <v>302790.05999999982</v>
      </c>
      <c r="AQ278" s="16">
        <f t="shared" si="18"/>
        <v>-9865.812335155264</v>
      </c>
    </row>
    <row r="279" spans="1:43" x14ac:dyDescent="0.25">
      <c r="A279" t="s">
        <v>519</v>
      </c>
      <c r="B279" t="s">
        <v>520</v>
      </c>
      <c r="C279" t="s">
        <v>521</v>
      </c>
      <c r="D279" t="s">
        <v>522</v>
      </c>
      <c r="E279" t="s">
        <v>14</v>
      </c>
      <c r="F279">
        <v>0</v>
      </c>
      <c r="G279">
        <v>519</v>
      </c>
      <c r="H279" s="2">
        <v>0</v>
      </c>
      <c r="I279" s="2">
        <v>26583</v>
      </c>
      <c r="J279" s="2">
        <v>0</v>
      </c>
      <c r="K279" s="2">
        <v>560103.81000000006</v>
      </c>
      <c r="L279" s="1">
        <v>21.07</v>
      </c>
      <c r="M279" s="2">
        <v>654881.85578346055</v>
      </c>
      <c r="N279" s="2">
        <v>0</v>
      </c>
      <c r="O279" s="2">
        <v>41262</v>
      </c>
      <c r="P279" s="2">
        <v>0</v>
      </c>
      <c r="Q279" s="2">
        <v>818638.08</v>
      </c>
      <c r="R279" s="1">
        <v>19.84</v>
      </c>
      <c r="S279" s="2">
        <v>616651.92305381387</v>
      </c>
      <c r="T279" s="2">
        <v>211149.92733534565</v>
      </c>
      <c r="U279" s="2">
        <v>99.325590233958792</v>
      </c>
      <c r="V279" s="2">
        <v>31202.051745111705</v>
      </c>
      <c r="W279" s="2">
        <v>0</v>
      </c>
      <c r="X279" s="2">
        <v>0</v>
      </c>
      <c r="Y279" s="2">
        <v>0</v>
      </c>
      <c r="Z279" s="2">
        <v>179848.55</v>
      </c>
      <c r="AA279" s="2">
        <v>99.325590233958792</v>
      </c>
      <c r="AB279" s="2">
        <v>99.325590233958792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99.325590233958792</v>
      </c>
      <c r="AI279" s="2">
        <v>99.325590233958792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10">
        <f t="shared" si="16"/>
        <v>-1.2300000000000004</v>
      </c>
      <c r="AP279" s="16">
        <f t="shared" si="17"/>
        <v>258534.2699999999</v>
      </c>
      <c r="AQ279" s="16">
        <f t="shared" si="18"/>
        <v>-38229.93272964668</v>
      </c>
    </row>
    <row r="280" spans="1:43" x14ac:dyDescent="0.25">
      <c r="A280" t="s">
        <v>637</v>
      </c>
      <c r="B280" t="s">
        <v>638</v>
      </c>
      <c r="C280" t="s">
        <v>635</v>
      </c>
      <c r="D280" t="s">
        <v>636</v>
      </c>
      <c r="E280" t="s">
        <v>7</v>
      </c>
      <c r="F280">
        <v>133</v>
      </c>
      <c r="G280">
        <v>0</v>
      </c>
      <c r="H280" s="2">
        <v>3584</v>
      </c>
      <c r="I280" s="2">
        <v>0</v>
      </c>
      <c r="J280" s="2">
        <v>137984</v>
      </c>
      <c r="K280" s="2">
        <v>0</v>
      </c>
      <c r="L280" s="1">
        <v>38.5</v>
      </c>
      <c r="M280" s="2">
        <v>146817.02398809601</v>
      </c>
      <c r="N280" s="2">
        <v>5108</v>
      </c>
      <c r="O280" s="2">
        <v>0</v>
      </c>
      <c r="P280" s="2">
        <v>190273</v>
      </c>
      <c r="Q280" s="2">
        <v>0</v>
      </c>
      <c r="R280" s="1">
        <v>37.25</v>
      </c>
      <c r="S280" s="2">
        <v>142050.23749497603</v>
      </c>
      <c r="T280" s="2">
        <v>49033.096686643366</v>
      </c>
      <c r="U280" s="2">
        <v>194.05847209304193</v>
      </c>
      <c r="V280" s="2">
        <v>7670.8558145503266</v>
      </c>
      <c r="W280" s="2">
        <v>3228.1523999999999</v>
      </c>
      <c r="X280" s="2">
        <v>0</v>
      </c>
      <c r="Y280" s="2">
        <v>0</v>
      </c>
      <c r="Z280" s="2">
        <v>37940.03</v>
      </c>
      <c r="AA280" s="2">
        <v>13107.19888259304</v>
      </c>
      <c r="AB280" s="2">
        <v>194.05847209304193</v>
      </c>
      <c r="AC280" s="2">
        <v>0</v>
      </c>
      <c r="AD280" s="15">
        <v>12913.140410499998</v>
      </c>
      <c r="AE280" s="2">
        <v>0</v>
      </c>
      <c r="AF280" s="2">
        <v>0</v>
      </c>
      <c r="AG280" s="2">
        <v>0</v>
      </c>
      <c r="AH280" s="2">
        <v>3422.2108720930419</v>
      </c>
      <c r="AI280" s="2">
        <v>194.05847209304193</v>
      </c>
      <c r="AJ280" s="2">
        <v>0</v>
      </c>
      <c r="AK280" s="2">
        <v>3228.1523999999999</v>
      </c>
      <c r="AL280" s="2">
        <v>0</v>
      </c>
      <c r="AM280" s="2">
        <v>0</v>
      </c>
      <c r="AN280" s="2">
        <v>0</v>
      </c>
      <c r="AO280" s="10">
        <f t="shared" si="16"/>
        <v>-1.25</v>
      </c>
      <c r="AP280" s="16">
        <f t="shared" si="17"/>
        <v>52289</v>
      </c>
      <c r="AQ280" s="16">
        <f t="shared" si="18"/>
        <v>-4766.7864931199874</v>
      </c>
    </row>
    <row r="281" spans="1:43" x14ac:dyDescent="0.25">
      <c r="A281" t="s">
        <v>70</v>
      </c>
      <c r="B281" t="s">
        <v>71</v>
      </c>
      <c r="C281" t="s">
        <v>76</v>
      </c>
      <c r="D281" t="s">
        <v>77</v>
      </c>
      <c r="E281" t="s">
        <v>7</v>
      </c>
      <c r="F281">
        <v>248</v>
      </c>
      <c r="G281">
        <v>0</v>
      </c>
      <c r="H281" s="2">
        <v>5959</v>
      </c>
      <c r="I281" s="2">
        <v>0</v>
      </c>
      <c r="J281" s="2">
        <v>231030.43000000002</v>
      </c>
      <c r="K281" s="2">
        <v>0</v>
      </c>
      <c r="L281" s="1">
        <v>38.770000000000003</v>
      </c>
      <c r="M281" s="2">
        <v>248421.89881241857</v>
      </c>
      <c r="N281" s="2">
        <v>9068</v>
      </c>
      <c r="O281" s="2">
        <v>0</v>
      </c>
      <c r="P281" s="2">
        <v>340231.36000000004</v>
      </c>
      <c r="Q281" s="2">
        <v>0</v>
      </c>
      <c r="R281" s="1">
        <v>37.520000000000003</v>
      </c>
      <c r="S281" s="2">
        <v>240412.42309625857</v>
      </c>
      <c r="T281" s="2">
        <v>98699.730418904088</v>
      </c>
      <c r="U281" s="2">
        <v>1274.0964035146462</v>
      </c>
      <c r="V281" s="2">
        <v>12774.289174389443</v>
      </c>
      <c r="W281" s="2">
        <v>67.644840999999985</v>
      </c>
      <c r="X281" s="2">
        <v>0</v>
      </c>
      <c r="Y281" s="2">
        <v>0</v>
      </c>
      <c r="Z281" s="2">
        <v>84583.7</v>
      </c>
      <c r="AA281" s="2">
        <v>1544.6551535146461</v>
      </c>
      <c r="AB281" s="2">
        <v>1274.0964035146462</v>
      </c>
      <c r="AC281" s="2">
        <v>0</v>
      </c>
      <c r="AD281" s="15">
        <v>270.55874999999997</v>
      </c>
      <c r="AE281" s="2">
        <v>0</v>
      </c>
      <c r="AF281" s="2">
        <v>0</v>
      </c>
      <c r="AG281" s="2">
        <v>0</v>
      </c>
      <c r="AH281" s="2">
        <v>1341.7412445146463</v>
      </c>
      <c r="AI281" s="2">
        <v>1274.0964035146462</v>
      </c>
      <c r="AJ281" s="2">
        <v>0</v>
      </c>
      <c r="AK281" s="2">
        <v>67.644840999999985</v>
      </c>
      <c r="AL281" s="2">
        <v>0</v>
      </c>
      <c r="AM281" s="2">
        <v>0</v>
      </c>
      <c r="AN281" s="2">
        <v>0</v>
      </c>
      <c r="AO281" s="10">
        <f t="shared" si="16"/>
        <v>-1.25</v>
      </c>
      <c r="AP281" s="16">
        <f t="shared" si="17"/>
        <v>109200.93000000002</v>
      </c>
      <c r="AQ281" s="16">
        <f t="shared" si="18"/>
        <v>-8009.4757161599991</v>
      </c>
    </row>
    <row r="282" spans="1:43" x14ac:dyDescent="0.25">
      <c r="A282" t="s">
        <v>189</v>
      </c>
      <c r="B282" t="s">
        <v>190</v>
      </c>
      <c r="C282" t="s">
        <v>62</v>
      </c>
      <c r="D282" t="s">
        <v>191</v>
      </c>
      <c r="E282" t="s">
        <v>14</v>
      </c>
      <c r="F282">
        <v>0</v>
      </c>
      <c r="G282">
        <v>339</v>
      </c>
      <c r="H282" s="2">
        <v>0</v>
      </c>
      <c r="I282" s="2">
        <v>26849</v>
      </c>
      <c r="J282" s="2">
        <v>0</v>
      </c>
      <c r="K282" s="2">
        <v>569467.29</v>
      </c>
      <c r="L282" s="1">
        <v>21.21</v>
      </c>
      <c r="M282" s="2">
        <v>271869.9487257197</v>
      </c>
      <c r="N282" s="2">
        <v>0</v>
      </c>
      <c r="O282" s="2">
        <v>36885</v>
      </c>
      <c r="P282" s="2">
        <v>0</v>
      </c>
      <c r="Q282" s="2">
        <v>736224.6</v>
      </c>
      <c r="R282" s="1">
        <v>19.96</v>
      </c>
      <c r="S282" s="2">
        <v>255847.43878195967</v>
      </c>
      <c r="T282" s="2">
        <v>147072.04740450115</v>
      </c>
      <c r="U282" s="2">
        <v>2807.184093776159</v>
      </c>
      <c r="V282" s="2">
        <v>21380.463310724994</v>
      </c>
      <c r="W282" s="2">
        <v>0</v>
      </c>
      <c r="X282" s="2">
        <v>0</v>
      </c>
      <c r="Y282" s="2">
        <v>0</v>
      </c>
      <c r="Z282" s="2">
        <v>122884.4</v>
      </c>
      <c r="AA282" s="2">
        <v>2807.184093776159</v>
      </c>
      <c r="AB282" s="2">
        <v>2807.184093776159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2807.184093776159</v>
      </c>
      <c r="AI282" s="2">
        <v>2807.184093776159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10">
        <f t="shared" si="16"/>
        <v>-1.25</v>
      </c>
      <c r="AP282" s="16">
        <f t="shared" si="17"/>
        <v>166757.30999999994</v>
      </c>
      <c r="AQ282" s="16">
        <f t="shared" si="18"/>
        <v>-16022.509943760029</v>
      </c>
    </row>
    <row r="283" spans="1:43" x14ac:dyDescent="0.25">
      <c r="A283" t="s">
        <v>272</v>
      </c>
      <c r="B283" t="s">
        <v>273</v>
      </c>
      <c r="C283" t="s">
        <v>274</v>
      </c>
      <c r="D283" t="s">
        <v>275</v>
      </c>
      <c r="E283" t="s">
        <v>14</v>
      </c>
      <c r="F283">
        <v>0</v>
      </c>
      <c r="G283">
        <v>228</v>
      </c>
      <c r="H283" s="2">
        <v>0</v>
      </c>
      <c r="I283" s="2">
        <v>17053</v>
      </c>
      <c r="J283" s="2">
        <v>0</v>
      </c>
      <c r="K283" s="2">
        <v>347369.61000000004</v>
      </c>
      <c r="L283" s="1">
        <v>20.37</v>
      </c>
      <c r="M283" s="2">
        <v>222267.6666343527</v>
      </c>
      <c r="N283" s="2">
        <v>0</v>
      </c>
      <c r="O283" s="2">
        <v>24038</v>
      </c>
      <c r="P283" s="2">
        <v>0</v>
      </c>
      <c r="Q283" s="2">
        <v>459606.56</v>
      </c>
      <c r="R283" s="1">
        <v>19.12</v>
      </c>
      <c r="S283" s="2">
        <v>208628.26637451266</v>
      </c>
      <c r="T283" s="2">
        <v>97431.612962992425</v>
      </c>
      <c r="U283" s="2">
        <v>3282.1851062174101</v>
      </c>
      <c r="V283" s="2">
        <v>15224.627856775011</v>
      </c>
      <c r="W283" s="2">
        <v>0</v>
      </c>
      <c r="X283" s="2">
        <v>0</v>
      </c>
      <c r="Y283" s="2">
        <v>0</v>
      </c>
      <c r="Z283" s="2">
        <v>78924.800000000003</v>
      </c>
      <c r="AA283" s="2">
        <v>3282.1851062174101</v>
      </c>
      <c r="AB283" s="2">
        <v>3282.1851062174101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3282.1851062174101</v>
      </c>
      <c r="AI283" s="2">
        <v>3282.1851062174101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10">
        <f t="shared" si="16"/>
        <v>-1.25</v>
      </c>
      <c r="AP283" s="16">
        <f t="shared" si="17"/>
        <v>112236.94999999995</v>
      </c>
      <c r="AQ283" s="16">
        <f t="shared" si="18"/>
        <v>-13639.40025984004</v>
      </c>
    </row>
    <row r="284" spans="1:43" x14ac:dyDescent="0.25">
      <c r="A284" t="s">
        <v>825</v>
      </c>
      <c r="B284" t="s">
        <v>826</v>
      </c>
      <c r="C284" t="s">
        <v>852</v>
      </c>
      <c r="D284" t="s">
        <v>853</v>
      </c>
      <c r="E284" t="s">
        <v>7</v>
      </c>
      <c r="F284">
        <v>65</v>
      </c>
      <c r="G284">
        <v>0</v>
      </c>
      <c r="H284" s="2">
        <v>1344</v>
      </c>
      <c r="I284" s="2">
        <v>0</v>
      </c>
      <c r="J284" s="2">
        <v>52120.32</v>
      </c>
      <c r="K284" s="2">
        <v>0</v>
      </c>
      <c r="L284" s="1">
        <v>38.78</v>
      </c>
      <c r="M284" s="2">
        <v>71265.261679637755</v>
      </c>
      <c r="N284" s="2">
        <v>2144</v>
      </c>
      <c r="O284" s="2">
        <v>0</v>
      </c>
      <c r="P284" s="2">
        <v>80464.320000000007</v>
      </c>
      <c r="Q284" s="2">
        <v>0</v>
      </c>
      <c r="R284" s="1">
        <v>37.53</v>
      </c>
      <c r="S284" s="2">
        <v>68968.160671397767</v>
      </c>
      <c r="T284" s="2">
        <v>25433.87567984674</v>
      </c>
      <c r="U284" s="2">
        <v>355.94833999371258</v>
      </c>
      <c r="V284" s="2">
        <v>3283.617339853025</v>
      </c>
      <c r="W284" s="2">
        <v>0</v>
      </c>
      <c r="X284" s="2">
        <v>0</v>
      </c>
      <c r="Y284" s="2">
        <v>0</v>
      </c>
      <c r="Z284" s="2">
        <v>21794.31</v>
      </c>
      <c r="AA284" s="2">
        <v>355.94833999371258</v>
      </c>
      <c r="AB284" s="2">
        <v>355.94833999371258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355.94833999371258</v>
      </c>
      <c r="AI284" s="2">
        <v>355.94833999371258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10">
        <f t="shared" si="16"/>
        <v>-1.25</v>
      </c>
      <c r="AP284" s="16">
        <f t="shared" si="17"/>
        <v>28344.000000000007</v>
      </c>
      <c r="AQ284" s="16">
        <f t="shared" si="18"/>
        <v>-2297.101008239988</v>
      </c>
    </row>
    <row r="285" spans="1:43" x14ac:dyDescent="0.25">
      <c r="A285" t="s">
        <v>228</v>
      </c>
      <c r="B285" t="s">
        <v>229</v>
      </c>
      <c r="C285" t="s">
        <v>258</v>
      </c>
      <c r="D285" t="s">
        <v>259</v>
      </c>
      <c r="E285" t="s">
        <v>7</v>
      </c>
      <c r="F285">
        <v>598</v>
      </c>
      <c r="G285">
        <v>0</v>
      </c>
      <c r="H285" s="2">
        <v>0</v>
      </c>
      <c r="I285" s="2">
        <v>0</v>
      </c>
      <c r="J285" s="2">
        <v>0</v>
      </c>
      <c r="K285" s="2">
        <v>0</v>
      </c>
      <c r="L285" s="1">
        <v>38.479999999999997</v>
      </c>
      <c r="M285" s="2">
        <v>1148784.1251859816</v>
      </c>
      <c r="N285" s="2">
        <v>6226</v>
      </c>
      <c r="O285" s="2">
        <v>0</v>
      </c>
      <c r="P285" s="2">
        <v>231607.2</v>
      </c>
      <c r="Q285" s="2">
        <v>0</v>
      </c>
      <c r="R285" s="1">
        <v>37.200000000000003</v>
      </c>
      <c r="S285" s="2">
        <v>1110570.9318326018</v>
      </c>
      <c r="T285" s="2">
        <v>189919.9385552454</v>
      </c>
      <c r="U285" s="2">
        <v>5658.5393817755976</v>
      </c>
      <c r="V285" s="2">
        <v>29212.429173469813</v>
      </c>
      <c r="W285" s="2">
        <v>0</v>
      </c>
      <c r="X285" s="2">
        <v>0</v>
      </c>
      <c r="Y285" s="2">
        <v>0</v>
      </c>
      <c r="Z285" s="2">
        <v>155048.97</v>
      </c>
      <c r="AA285" s="2">
        <v>5658.5393817755976</v>
      </c>
      <c r="AB285" s="2">
        <v>5658.5393817755976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5658.5393817755976</v>
      </c>
      <c r="AI285" s="2">
        <v>5658.5393817755976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10">
        <f t="shared" si="16"/>
        <v>-1.279999999999994</v>
      </c>
      <c r="AP285" s="16">
        <f t="shared" si="17"/>
        <v>231607.2</v>
      </c>
      <c r="AQ285" s="16">
        <f t="shared" si="18"/>
        <v>-38213.193353379844</v>
      </c>
    </row>
    <row r="286" spans="1:43" x14ac:dyDescent="0.25">
      <c r="A286" t="s">
        <v>793</v>
      </c>
      <c r="B286" t="s">
        <v>794</v>
      </c>
      <c r="C286" t="s">
        <v>795</v>
      </c>
      <c r="D286" t="s">
        <v>796</v>
      </c>
      <c r="E286" t="s">
        <v>7</v>
      </c>
      <c r="F286">
        <v>111</v>
      </c>
      <c r="G286">
        <v>0</v>
      </c>
      <c r="H286" s="2">
        <v>4619</v>
      </c>
      <c r="I286" s="2">
        <v>0</v>
      </c>
      <c r="J286" s="2">
        <v>170302.53</v>
      </c>
      <c r="K286" s="2">
        <v>0</v>
      </c>
      <c r="L286" s="1">
        <v>36.869999999999997</v>
      </c>
      <c r="M286" s="2">
        <v>58869.5420349216</v>
      </c>
      <c r="N286" s="2">
        <v>5737</v>
      </c>
      <c r="O286" s="2">
        <v>0</v>
      </c>
      <c r="P286" s="2">
        <v>203892.97999999998</v>
      </c>
      <c r="Q286" s="2">
        <v>0</v>
      </c>
      <c r="R286" s="1">
        <v>35.54</v>
      </c>
      <c r="S286" s="2">
        <v>56745.959422867199</v>
      </c>
      <c r="T286" s="2">
        <v>37485.500327146598</v>
      </c>
      <c r="U286" s="2">
        <v>385.54765787987708</v>
      </c>
      <c r="V286" s="2">
        <v>6393.4626692667161</v>
      </c>
      <c r="W286" s="2">
        <v>0</v>
      </c>
      <c r="X286" s="2">
        <v>0</v>
      </c>
      <c r="Y286" s="2">
        <v>7569.88</v>
      </c>
      <c r="Z286" s="2">
        <v>23136.61</v>
      </c>
      <c r="AA286" s="2">
        <v>17645.589782379877</v>
      </c>
      <c r="AB286" s="2">
        <v>385.54765787987708</v>
      </c>
      <c r="AC286" s="2">
        <v>0</v>
      </c>
      <c r="AD286" s="15">
        <v>9690.1621244999988</v>
      </c>
      <c r="AE286" s="2">
        <v>0</v>
      </c>
      <c r="AF286" s="2">
        <v>7569.88</v>
      </c>
      <c r="AG286" s="2">
        <v>0</v>
      </c>
      <c r="AH286" s="2">
        <v>7955.4276578798772</v>
      </c>
      <c r="AI286" s="2">
        <v>385.54765787987708</v>
      </c>
      <c r="AJ286" s="2">
        <v>0</v>
      </c>
      <c r="AK286" s="2">
        <v>0</v>
      </c>
      <c r="AL286" s="2">
        <v>0</v>
      </c>
      <c r="AM286" s="2">
        <v>7569.88</v>
      </c>
      <c r="AN286" s="2">
        <v>0</v>
      </c>
      <c r="AO286" s="10">
        <f t="shared" si="16"/>
        <v>-1.3299999999999983</v>
      </c>
      <c r="AP286" s="16">
        <f t="shared" si="17"/>
        <v>33590.449999999983</v>
      </c>
      <c r="AQ286" s="16">
        <f t="shared" si="18"/>
        <v>-2123.5826120544007</v>
      </c>
    </row>
    <row r="287" spans="1:43" x14ac:dyDescent="0.25">
      <c r="A287" t="s">
        <v>371</v>
      </c>
      <c r="B287" t="s">
        <v>372</v>
      </c>
      <c r="C287" t="s">
        <v>380</v>
      </c>
      <c r="D287" t="s">
        <v>381</v>
      </c>
      <c r="E287" t="s">
        <v>7</v>
      </c>
      <c r="F287">
        <v>183</v>
      </c>
      <c r="G287">
        <v>0</v>
      </c>
      <c r="H287" s="2">
        <v>6310</v>
      </c>
      <c r="I287" s="2">
        <v>0</v>
      </c>
      <c r="J287" s="2">
        <v>240032.4</v>
      </c>
      <c r="K287" s="2">
        <v>0</v>
      </c>
      <c r="L287" s="1">
        <v>38.04</v>
      </c>
      <c r="M287" s="2">
        <v>142048.15503224835</v>
      </c>
      <c r="N287" s="2">
        <v>8790</v>
      </c>
      <c r="O287" s="2">
        <v>0</v>
      </c>
      <c r="P287" s="2">
        <v>322593</v>
      </c>
      <c r="Q287" s="2">
        <v>0</v>
      </c>
      <c r="R287" s="1">
        <v>36.700000000000003</v>
      </c>
      <c r="S287" s="2">
        <v>137044.35566991361</v>
      </c>
      <c r="T287" s="2">
        <v>78361.959910378297</v>
      </c>
      <c r="U287" s="2">
        <v>310.90170886374835</v>
      </c>
      <c r="V287" s="2">
        <v>10269.198201514559</v>
      </c>
      <c r="W287" s="2">
        <v>0</v>
      </c>
      <c r="X287" s="2">
        <v>0</v>
      </c>
      <c r="Y287" s="2">
        <v>3123.55</v>
      </c>
      <c r="Z287" s="2">
        <v>64658.31</v>
      </c>
      <c r="AA287" s="2">
        <v>3434.4517088637485</v>
      </c>
      <c r="AB287" s="2">
        <v>310.90170886374835</v>
      </c>
      <c r="AC287" s="2">
        <v>0</v>
      </c>
      <c r="AD287" s="2">
        <v>0</v>
      </c>
      <c r="AE287" s="2">
        <v>0</v>
      </c>
      <c r="AF287" s="2">
        <v>3123.55</v>
      </c>
      <c r="AG287" s="2">
        <v>0</v>
      </c>
      <c r="AH287" s="2">
        <v>3434.4517088637485</v>
      </c>
      <c r="AI287" s="2">
        <v>310.90170886374835</v>
      </c>
      <c r="AJ287" s="2">
        <v>0</v>
      </c>
      <c r="AK287" s="2">
        <v>0</v>
      </c>
      <c r="AL287" s="2">
        <v>0</v>
      </c>
      <c r="AM287" s="2">
        <v>3123.55</v>
      </c>
      <c r="AN287" s="2">
        <v>0</v>
      </c>
      <c r="AO287" s="10">
        <f t="shared" si="16"/>
        <v>-1.3399999999999963</v>
      </c>
      <c r="AP287" s="16">
        <f t="shared" si="17"/>
        <v>82560.600000000006</v>
      </c>
      <c r="AQ287" s="16">
        <f t="shared" si="18"/>
        <v>-5003.7993623347429</v>
      </c>
    </row>
    <row r="288" spans="1:43" x14ac:dyDescent="0.25">
      <c r="A288" t="s">
        <v>825</v>
      </c>
      <c r="B288" t="s">
        <v>826</v>
      </c>
      <c r="C288" t="s">
        <v>810</v>
      </c>
      <c r="D288" t="s">
        <v>851</v>
      </c>
      <c r="E288" t="s">
        <v>14</v>
      </c>
      <c r="F288">
        <v>0</v>
      </c>
      <c r="G288">
        <v>268</v>
      </c>
      <c r="H288" s="2">
        <v>0</v>
      </c>
      <c r="I288" s="2">
        <v>23739</v>
      </c>
      <c r="J288" s="2">
        <v>0</v>
      </c>
      <c r="K288" s="2">
        <v>500418.11999999994</v>
      </c>
      <c r="L288" s="1">
        <v>21.08</v>
      </c>
      <c r="M288" s="2">
        <v>172639.97908773122</v>
      </c>
      <c r="N288" s="2">
        <v>0</v>
      </c>
      <c r="O288" s="2">
        <v>31832</v>
      </c>
      <c r="P288" s="2">
        <v>0</v>
      </c>
      <c r="Q288" s="2">
        <v>628045.36</v>
      </c>
      <c r="R288" s="1">
        <v>19.73</v>
      </c>
      <c r="S288" s="2">
        <v>161583.8134440672</v>
      </c>
      <c r="T288" s="2">
        <v>113831.21157383001</v>
      </c>
      <c r="U288" s="2">
        <v>2202.5949850470206</v>
      </c>
      <c r="V288" s="2">
        <v>17559.746588782993</v>
      </c>
      <c r="W288" s="2">
        <v>0</v>
      </c>
      <c r="X288" s="2">
        <v>0</v>
      </c>
      <c r="Y288" s="2">
        <v>0</v>
      </c>
      <c r="Z288" s="2">
        <v>94068.87</v>
      </c>
      <c r="AA288" s="2">
        <v>2202.5949850470206</v>
      </c>
      <c r="AB288" s="2">
        <v>2202.5949850470206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2202.5949850470206</v>
      </c>
      <c r="AI288" s="2">
        <v>2202.5949850470206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10">
        <f t="shared" si="16"/>
        <v>-1.3499999999999979</v>
      </c>
      <c r="AP288" s="16">
        <f t="shared" si="17"/>
        <v>127627.24000000005</v>
      </c>
      <c r="AQ288" s="16">
        <f t="shared" si="18"/>
        <v>-11056.165643664019</v>
      </c>
    </row>
    <row r="289" spans="1:43" x14ac:dyDescent="0.25">
      <c r="A289" t="s">
        <v>228</v>
      </c>
      <c r="B289" t="s">
        <v>229</v>
      </c>
      <c r="C289" t="s">
        <v>242</v>
      </c>
      <c r="D289" t="s">
        <v>243</v>
      </c>
      <c r="E289" t="s">
        <v>7</v>
      </c>
      <c r="F289">
        <v>85</v>
      </c>
      <c r="G289">
        <v>0</v>
      </c>
      <c r="H289" s="2">
        <v>1425</v>
      </c>
      <c r="I289" s="2">
        <v>0</v>
      </c>
      <c r="J289" s="2">
        <v>54791.250000000007</v>
      </c>
      <c r="K289" s="2">
        <v>0</v>
      </c>
      <c r="L289" s="1">
        <v>38.450000000000003</v>
      </c>
      <c r="M289" s="2">
        <v>99597.372277248011</v>
      </c>
      <c r="N289" s="2">
        <v>2429</v>
      </c>
      <c r="O289" s="2">
        <v>0</v>
      </c>
      <c r="P289" s="2">
        <v>90018.74</v>
      </c>
      <c r="Q289" s="2">
        <v>0</v>
      </c>
      <c r="R289" s="1">
        <v>37.06</v>
      </c>
      <c r="S289" s="2">
        <v>95996.843084390406</v>
      </c>
      <c r="T289" s="2">
        <v>30881.495378302079</v>
      </c>
      <c r="U289" s="2">
        <v>524.68283434239856</v>
      </c>
      <c r="V289" s="2">
        <v>4121.3325439596802</v>
      </c>
      <c r="W289" s="2">
        <v>0</v>
      </c>
      <c r="X289" s="2">
        <v>0</v>
      </c>
      <c r="Y289" s="2">
        <v>0</v>
      </c>
      <c r="Z289" s="2">
        <v>26235.48</v>
      </c>
      <c r="AA289" s="2">
        <v>524.68283434239856</v>
      </c>
      <c r="AB289" s="2">
        <v>524.68283434239856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524.68283434239856</v>
      </c>
      <c r="AI289" s="2">
        <v>524.68283434239856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10">
        <f t="shared" si="16"/>
        <v>-1.3900000000000006</v>
      </c>
      <c r="AP289" s="16">
        <f t="shared" si="17"/>
        <v>35227.49</v>
      </c>
      <c r="AQ289" s="16">
        <f t="shared" si="18"/>
        <v>-3600.5291928576044</v>
      </c>
    </row>
    <row r="290" spans="1:43" x14ac:dyDescent="0.25">
      <c r="A290" t="s">
        <v>8</v>
      </c>
      <c r="B290" t="s">
        <v>9</v>
      </c>
      <c r="C290" t="s">
        <v>27</v>
      </c>
      <c r="D290" t="s">
        <v>28</v>
      </c>
      <c r="E290" t="s">
        <v>7</v>
      </c>
      <c r="F290">
        <v>18</v>
      </c>
      <c r="G290">
        <v>0</v>
      </c>
      <c r="H290" s="2">
        <v>699</v>
      </c>
      <c r="I290" s="2">
        <v>0</v>
      </c>
      <c r="J290" s="2">
        <v>26296.379999999997</v>
      </c>
      <c r="K290" s="2">
        <v>0</v>
      </c>
      <c r="L290" s="1">
        <v>37.619999999999997</v>
      </c>
      <c r="M290" s="2">
        <v>17221.776182519039</v>
      </c>
      <c r="N290" s="2">
        <v>995</v>
      </c>
      <c r="O290" s="2">
        <v>0</v>
      </c>
      <c r="P290" s="2">
        <v>35979.199999999997</v>
      </c>
      <c r="Q290" s="2">
        <v>0</v>
      </c>
      <c r="R290" s="1">
        <v>36.159999999999997</v>
      </c>
      <c r="S290" s="2">
        <v>16553.41378947072</v>
      </c>
      <c r="T290" s="2">
        <v>8653.7126689957695</v>
      </c>
      <c r="U290" s="2">
        <v>-6.2916106093325652E-2</v>
      </c>
      <c r="V290" s="2">
        <v>1208.8555851018637</v>
      </c>
      <c r="W290" s="2">
        <v>0</v>
      </c>
      <c r="X290" s="2">
        <v>0</v>
      </c>
      <c r="Y290" s="2">
        <v>0</v>
      </c>
      <c r="Z290" s="2">
        <v>7444.92</v>
      </c>
      <c r="AA290" s="2">
        <v>-6.2916106093325652E-2</v>
      </c>
      <c r="AB290" s="2">
        <v>-6.2916106093325652E-2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-6.2916106093325652E-2</v>
      </c>
      <c r="AI290" s="2">
        <v>-6.2916106093325652E-2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10">
        <f t="shared" si="16"/>
        <v>-1.4600000000000009</v>
      </c>
      <c r="AP290" s="16">
        <f t="shared" si="17"/>
        <v>9682.82</v>
      </c>
      <c r="AQ290" s="16">
        <f t="shared" si="18"/>
        <v>-668.36239304831906</v>
      </c>
    </row>
    <row r="291" spans="1:43" x14ac:dyDescent="0.25">
      <c r="A291" t="s">
        <v>272</v>
      </c>
      <c r="B291" t="s">
        <v>273</v>
      </c>
      <c r="C291" t="s">
        <v>301</v>
      </c>
      <c r="D291" t="s">
        <v>302</v>
      </c>
      <c r="E291" t="s">
        <v>14</v>
      </c>
      <c r="F291">
        <v>0</v>
      </c>
      <c r="G291">
        <v>860</v>
      </c>
      <c r="H291" s="2">
        <v>0</v>
      </c>
      <c r="I291" s="2">
        <v>54024</v>
      </c>
      <c r="J291" s="2">
        <v>0</v>
      </c>
      <c r="K291" s="2">
        <v>1104250.56</v>
      </c>
      <c r="L291" s="1">
        <v>20.440000000000001</v>
      </c>
      <c r="M291" s="2">
        <v>778712.93589067797</v>
      </c>
      <c r="N291" s="2">
        <v>0</v>
      </c>
      <c r="O291" s="2">
        <v>77205</v>
      </c>
      <c r="P291" s="2">
        <v>0</v>
      </c>
      <c r="Q291" s="2">
        <v>1463806.8</v>
      </c>
      <c r="R291" s="1">
        <v>18.96</v>
      </c>
      <c r="S291" s="2">
        <v>722328.63329193997</v>
      </c>
      <c r="T291" s="2">
        <v>295619.03243967559</v>
      </c>
      <c r="U291" s="2">
        <v>6914.3277416586061</v>
      </c>
      <c r="V291" s="2">
        <v>50092.984698016997</v>
      </c>
      <c r="W291" s="2">
        <v>0</v>
      </c>
      <c r="X291" s="2">
        <v>0</v>
      </c>
      <c r="Y291" s="2">
        <v>0</v>
      </c>
      <c r="Z291" s="2">
        <v>238611.72</v>
      </c>
      <c r="AA291" s="2">
        <v>6914.3277416586061</v>
      </c>
      <c r="AB291" s="2">
        <v>6914.3277416586061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6914.3277416586061</v>
      </c>
      <c r="AI291" s="2">
        <v>6914.3277416586061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10">
        <f t="shared" si="16"/>
        <v>-1.4800000000000004</v>
      </c>
      <c r="AP291" s="16">
        <f t="shared" si="17"/>
        <v>359556.24</v>
      </c>
      <c r="AQ291" s="16">
        <f t="shared" si="18"/>
        <v>-56384.302598737995</v>
      </c>
    </row>
    <row r="292" spans="1:43" x14ac:dyDescent="0.25">
      <c r="A292" t="s">
        <v>574</v>
      </c>
      <c r="B292" t="s">
        <v>575</v>
      </c>
      <c r="C292" t="s">
        <v>524</v>
      </c>
      <c r="D292" t="s">
        <v>583</v>
      </c>
      <c r="E292" t="s">
        <v>7</v>
      </c>
      <c r="F292">
        <v>21</v>
      </c>
      <c r="G292">
        <v>0</v>
      </c>
      <c r="H292" s="2">
        <v>216</v>
      </c>
      <c r="I292" s="2">
        <v>0</v>
      </c>
      <c r="J292" s="2">
        <v>8382.9600000000009</v>
      </c>
      <c r="K292" s="2">
        <v>0</v>
      </c>
      <c r="L292" s="1">
        <v>38.81</v>
      </c>
      <c r="M292" s="2">
        <v>44743.891243870079</v>
      </c>
      <c r="N292" s="2">
        <v>561</v>
      </c>
      <c r="O292" s="2">
        <v>0</v>
      </c>
      <c r="P292" s="2">
        <v>20936.52</v>
      </c>
      <c r="Q292" s="2">
        <v>0</v>
      </c>
      <c r="R292" s="1">
        <v>37.32</v>
      </c>
      <c r="S292" s="2">
        <v>43026.076300469758</v>
      </c>
      <c r="T292" s="2">
        <v>10426.403987127222</v>
      </c>
      <c r="U292" s="2">
        <v>-5.0431154097168474E-2</v>
      </c>
      <c r="V292" s="2">
        <v>1341.3944182813191</v>
      </c>
      <c r="W292" s="2">
        <v>0</v>
      </c>
      <c r="X292" s="2">
        <v>0</v>
      </c>
      <c r="Y292" s="2">
        <v>0</v>
      </c>
      <c r="Z292" s="2">
        <v>9085.06</v>
      </c>
      <c r="AA292" s="2">
        <v>-5.0431154097168474E-2</v>
      </c>
      <c r="AB292" s="2">
        <v>-5.0431154097168474E-2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-5.0431154097168474E-2</v>
      </c>
      <c r="AI292" s="2">
        <v>-5.0431154097168474E-2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10">
        <f t="shared" si="16"/>
        <v>-1.490000000000002</v>
      </c>
      <c r="AP292" s="16">
        <f t="shared" si="17"/>
        <v>12553.56</v>
      </c>
      <c r="AQ292" s="16">
        <f t="shared" si="18"/>
        <v>-1717.8149434003208</v>
      </c>
    </row>
    <row r="293" spans="1:43" x14ac:dyDescent="0.25">
      <c r="A293" t="s">
        <v>416</v>
      </c>
      <c r="B293" t="s">
        <v>417</v>
      </c>
      <c r="C293" t="s">
        <v>430</v>
      </c>
      <c r="D293" t="s">
        <v>431</v>
      </c>
      <c r="E293" t="s">
        <v>14</v>
      </c>
      <c r="F293">
        <v>0</v>
      </c>
      <c r="G293">
        <v>30</v>
      </c>
      <c r="H293" s="2">
        <v>0</v>
      </c>
      <c r="I293" s="2">
        <v>4256</v>
      </c>
      <c r="J293" s="2">
        <v>0</v>
      </c>
      <c r="K293" s="2">
        <v>90269.760000000009</v>
      </c>
      <c r="L293" s="1">
        <v>21.21</v>
      </c>
      <c r="M293" s="2">
        <v>69517.865875691539</v>
      </c>
      <c r="N293" s="2">
        <v>0</v>
      </c>
      <c r="O293" s="2">
        <v>6168</v>
      </c>
      <c r="P293" s="2">
        <v>0</v>
      </c>
      <c r="Q293" s="2">
        <v>121571.28</v>
      </c>
      <c r="R293" s="1">
        <v>19.71</v>
      </c>
      <c r="S293" s="2">
        <v>64601.468006123527</v>
      </c>
      <c r="T293" s="2">
        <v>25384.387945345992</v>
      </c>
      <c r="U293" s="2">
        <v>237.04830673621836</v>
      </c>
      <c r="V293" s="2">
        <v>4176.2196386097748</v>
      </c>
      <c r="W293" s="2">
        <v>0</v>
      </c>
      <c r="X293" s="2">
        <v>0</v>
      </c>
      <c r="Y293" s="2">
        <v>0</v>
      </c>
      <c r="Z293" s="2">
        <v>20971.12</v>
      </c>
      <c r="AA293" s="2">
        <v>237.04830673621836</v>
      </c>
      <c r="AB293" s="2">
        <v>237.04830673621836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237.04830673621836</v>
      </c>
      <c r="AI293" s="2">
        <v>237.04830673621836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10">
        <f t="shared" si="16"/>
        <v>-1.5</v>
      </c>
      <c r="AP293" s="16">
        <f t="shared" si="17"/>
        <v>31301.51999999999</v>
      </c>
      <c r="AQ293" s="16">
        <f t="shared" si="18"/>
        <v>-4916.3978695680125</v>
      </c>
    </row>
    <row r="294" spans="1:43" x14ac:dyDescent="0.25">
      <c r="A294" t="s">
        <v>228</v>
      </c>
      <c r="B294" t="s">
        <v>229</v>
      </c>
      <c r="C294" t="s">
        <v>236</v>
      </c>
      <c r="D294" t="s">
        <v>237</v>
      </c>
      <c r="E294" t="s">
        <v>14</v>
      </c>
      <c r="F294">
        <v>0</v>
      </c>
      <c r="G294">
        <v>2908</v>
      </c>
      <c r="H294" s="2">
        <v>0</v>
      </c>
      <c r="I294" s="2">
        <v>176531</v>
      </c>
      <c r="J294" s="2">
        <v>0</v>
      </c>
      <c r="K294" s="2">
        <v>3765406.2299999995</v>
      </c>
      <c r="L294" s="1">
        <v>21.33</v>
      </c>
      <c r="M294" s="2">
        <v>2567323.9438699679</v>
      </c>
      <c r="N294" s="2">
        <v>0</v>
      </c>
      <c r="O294" s="2">
        <v>250919</v>
      </c>
      <c r="P294" s="2">
        <v>0</v>
      </c>
      <c r="Q294" s="2">
        <v>4968196.2</v>
      </c>
      <c r="R294" s="1">
        <v>19.8</v>
      </c>
      <c r="S294" s="2">
        <v>2383169.9057020796</v>
      </c>
      <c r="T294" s="2">
        <v>999277.00838232471</v>
      </c>
      <c r="U294" s="2">
        <v>30250.75018504425</v>
      </c>
      <c r="V294" s="2">
        <v>161635.1381972805</v>
      </c>
      <c r="W294" s="2">
        <v>0</v>
      </c>
      <c r="X294" s="2">
        <v>0</v>
      </c>
      <c r="Y294" s="2">
        <v>0</v>
      </c>
      <c r="Z294" s="2">
        <v>807391.12</v>
      </c>
      <c r="AA294" s="2">
        <v>30250.75018504425</v>
      </c>
      <c r="AB294" s="2">
        <v>30250.75018504425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30250.75018504425</v>
      </c>
      <c r="AI294" s="2">
        <v>30250.75018504425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10">
        <f t="shared" si="16"/>
        <v>-1.5299999999999976</v>
      </c>
      <c r="AP294" s="16">
        <f t="shared" si="17"/>
        <v>1202789.9700000007</v>
      </c>
      <c r="AQ294" s="16">
        <f t="shared" si="18"/>
        <v>-184154.0381678883</v>
      </c>
    </row>
    <row r="295" spans="1:43" x14ac:dyDescent="0.25">
      <c r="A295" t="s">
        <v>272</v>
      </c>
      <c r="B295" t="s">
        <v>273</v>
      </c>
      <c r="C295" t="s">
        <v>286</v>
      </c>
      <c r="D295" t="s">
        <v>287</v>
      </c>
      <c r="E295" t="s">
        <v>7</v>
      </c>
      <c r="F295">
        <v>447</v>
      </c>
      <c r="G295">
        <v>0</v>
      </c>
      <c r="H295" s="2">
        <v>11406</v>
      </c>
      <c r="I295" s="2">
        <v>0</v>
      </c>
      <c r="J295" s="2">
        <v>450765.12000000005</v>
      </c>
      <c r="K295" s="2">
        <v>0</v>
      </c>
      <c r="L295" s="1">
        <v>39.520000000000003</v>
      </c>
      <c r="M295" s="2">
        <v>374983.88267059205</v>
      </c>
      <c r="N295" s="2">
        <v>16678</v>
      </c>
      <c r="O295" s="2">
        <v>0</v>
      </c>
      <c r="P295" s="2">
        <v>633263.66</v>
      </c>
      <c r="Q295" s="2">
        <v>0</v>
      </c>
      <c r="R295" s="1">
        <v>37.97</v>
      </c>
      <c r="S295" s="2">
        <v>360276.77188771201</v>
      </c>
      <c r="T295" s="2">
        <v>165844.85285812977</v>
      </c>
      <c r="U295" s="2">
        <v>4734.5482574194612</v>
      </c>
      <c r="V295" s="2">
        <v>21842.93460071033</v>
      </c>
      <c r="W295" s="2">
        <v>0</v>
      </c>
      <c r="X295" s="2">
        <v>0</v>
      </c>
      <c r="Y295" s="2">
        <v>0</v>
      </c>
      <c r="Z295" s="2">
        <v>139267.37</v>
      </c>
      <c r="AA295" s="2">
        <v>4734.5482574194612</v>
      </c>
      <c r="AB295" s="2">
        <v>4734.5482574194612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4734.5482574194612</v>
      </c>
      <c r="AI295" s="2">
        <v>4734.5482574194612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10">
        <f t="shared" si="16"/>
        <v>-1.5500000000000043</v>
      </c>
      <c r="AP295" s="16">
        <f t="shared" si="17"/>
        <v>182498.53999999998</v>
      </c>
      <c r="AQ295" s="16">
        <f t="shared" si="18"/>
        <v>-14707.110782880045</v>
      </c>
    </row>
    <row r="296" spans="1:43" x14ac:dyDescent="0.25">
      <c r="A296" t="s">
        <v>825</v>
      </c>
      <c r="B296" t="s">
        <v>826</v>
      </c>
      <c r="C296" t="s">
        <v>836</v>
      </c>
      <c r="D296" t="s">
        <v>837</v>
      </c>
      <c r="E296" t="s">
        <v>14</v>
      </c>
      <c r="F296">
        <v>0</v>
      </c>
      <c r="G296">
        <v>680</v>
      </c>
      <c r="H296" s="2">
        <v>0</v>
      </c>
      <c r="I296" s="2">
        <v>27589</v>
      </c>
      <c r="J296" s="2">
        <v>0</v>
      </c>
      <c r="K296" s="2">
        <v>586818.03</v>
      </c>
      <c r="L296" s="1">
        <v>21.27</v>
      </c>
      <c r="M296" s="2">
        <v>981216.54448714363</v>
      </c>
      <c r="N296" s="2">
        <v>0</v>
      </c>
      <c r="O296" s="2">
        <v>46190</v>
      </c>
      <c r="P296" s="2">
        <v>0</v>
      </c>
      <c r="Q296" s="2">
        <v>909943</v>
      </c>
      <c r="R296" s="1">
        <v>19.7</v>
      </c>
      <c r="S296" s="2">
        <v>908790.12347892474</v>
      </c>
      <c r="T296" s="2">
        <v>238650.50622490398</v>
      </c>
      <c r="U296" s="2">
        <v>282.6071295121219</v>
      </c>
      <c r="V296" s="2">
        <v>39924.859095391854</v>
      </c>
      <c r="W296" s="2">
        <v>0</v>
      </c>
      <c r="X296" s="2">
        <v>0</v>
      </c>
      <c r="Y296" s="2">
        <v>0</v>
      </c>
      <c r="Z296" s="2">
        <v>198443.04</v>
      </c>
      <c r="AA296" s="2">
        <v>2316.5750490121218</v>
      </c>
      <c r="AB296" s="2">
        <v>282.6071295121219</v>
      </c>
      <c r="AC296" s="2">
        <v>0</v>
      </c>
      <c r="AD296" s="15">
        <v>2033.9679194999999</v>
      </c>
      <c r="AE296" s="2">
        <v>0</v>
      </c>
      <c r="AF296" s="2">
        <v>0</v>
      </c>
      <c r="AG296" s="2">
        <v>0</v>
      </c>
      <c r="AH296" s="2">
        <v>282.6071295121219</v>
      </c>
      <c r="AI296" s="2">
        <v>282.6071295121219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10">
        <f t="shared" si="16"/>
        <v>-1.5700000000000003</v>
      </c>
      <c r="AP296" s="16">
        <f t="shared" si="17"/>
        <v>323124.96999999997</v>
      </c>
      <c r="AQ296" s="16">
        <f t="shared" si="18"/>
        <v>-72426.421008218895</v>
      </c>
    </row>
    <row r="297" spans="1:43" x14ac:dyDescent="0.25">
      <c r="A297" t="s">
        <v>720</v>
      </c>
      <c r="B297" t="s">
        <v>721</v>
      </c>
      <c r="C297" t="s">
        <v>632</v>
      </c>
      <c r="D297" t="s">
        <v>731</v>
      </c>
      <c r="E297" t="s">
        <v>14</v>
      </c>
      <c r="F297">
        <v>0</v>
      </c>
      <c r="G297">
        <v>25</v>
      </c>
      <c r="H297" s="2">
        <v>0</v>
      </c>
      <c r="I297" s="2">
        <v>5673</v>
      </c>
      <c r="J297" s="2">
        <v>0</v>
      </c>
      <c r="K297" s="2">
        <v>118111.86</v>
      </c>
      <c r="L297" s="1">
        <v>20.82</v>
      </c>
      <c r="M297" s="2">
        <v>28761.236436533763</v>
      </c>
      <c r="N297" s="2">
        <v>0</v>
      </c>
      <c r="O297" s="2">
        <v>7431</v>
      </c>
      <c r="P297" s="2">
        <v>0</v>
      </c>
      <c r="Q297" s="2">
        <v>142972.44</v>
      </c>
      <c r="R297" s="1">
        <v>19.239999999999998</v>
      </c>
      <c r="S297" s="2">
        <v>26578.587369784324</v>
      </c>
      <c r="T297" s="2">
        <v>22731.059403834017</v>
      </c>
      <c r="U297" s="2">
        <v>1119.3153305727683</v>
      </c>
      <c r="V297" s="2">
        <v>3950.2540732612474</v>
      </c>
      <c r="W297" s="2">
        <v>0</v>
      </c>
      <c r="X297" s="2">
        <v>0</v>
      </c>
      <c r="Y297" s="2">
        <v>0</v>
      </c>
      <c r="Z297" s="2">
        <v>17661.490000000002</v>
      </c>
      <c r="AA297" s="2">
        <v>1119.3153305727683</v>
      </c>
      <c r="AB297" s="2">
        <v>1119.3153305727683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1119.3153305727683</v>
      </c>
      <c r="AI297" s="2">
        <v>1119.3153305727683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10">
        <f t="shared" si="16"/>
        <v>-1.5800000000000018</v>
      </c>
      <c r="AP297" s="16">
        <f t="shared" si="17"/>
        <v>24860.58</v>
      </c>
      <c r="AQ297" s="16">
        <f t="shared" si="18"/>
        <v>-2182.64906674944</v>
      </c>
    </row>
    <row r="298" spans="1:43" x14ac:dyDescent="0.25">
      <c r="A298" t="s">
        <v>637</v>
      </c>
      <c r="B298" t="s">
        <v>638</v>
      </c>
      <c r="C298" t="s">
        <v>557</v>
      </c>
      <c r="D298" t="s">
        <v>639</v>
      </c>
      <c r="E298" t="s">
        <v>7</v>
      </c>
      <c r="F298">
        <v>701</v>
      </c>
      <c r="G298">
        <v>0</v>
      </c>
      <c r="H298" s="2">
        <v>24320</v>
      </c>
      <c r="I298" s="2">
        <v>0</v>
      </c>
      <c r="J298" s="2">
        <v>1042598.3999999999</v>
      </c>
      <c r="K298" s="2">
        <v>0</v>
      </c>
      <c r="L298" s="1">
        <v>42.87</v>
      </c>
      <c r="M298" s="2">
        <v>356978.84846453567</v>
      </c>
      <c r="N298" s="2">
        <v>29126</v>
      </c>
      <c r="O298" s="2">
        <v>0</v>
      </c>
      <c r="P298" s="2">
        <v>1202321.28</v>
      </c>
      <c r="Q298" s="2">
        <v>0</v>
      </c>
      <c r="R298" s="1">
        <v>41.28</v>
      </c>
      <c r="S298" s="2">
        <v>343738.90516948991</v>
      </c>
      <c r="T298" s="2">
        <v>149862.67873954662</v>
      </c>
      <c r="U298" s="2">
        <v>1004.1376817056153</v>
      </c>
      <c r="V298" s="2">
        <v>33570.761057841024</v>
      </c>
      <c r="W298" s="2">
        <v>12883.75</v>
      </c>
      <c r="X298" s="2">
        <v>0</v>
      </c>
      <c r="Y298" s="2">
        <v>0</v>
      </c>
      <c r="Z298" s="2">
        <v>102404.03</v>
      </c>
      <c r="AA298" s="2">
        <v>130087.52662720562</v>
      </c>
      <c r="AB298" s="2">
        <v>1004.1376817056153</v>
      </c>
      <c r="AC298" s="2">
        <v>0</v>
      </c>
      <c r="AD298" s="15">
        <v>129083.3889455</v>
      </c>
      <c r="AE298" s="2">
        <v>0</v>
      </c>
      <c r="AF298" s="2">
        <v>0</v>
      </c>
      <c r="AG298" s="2">
        <v>0</v>
      </c>
      <c r="AH298" s="2">
        <v>13887.887681705615</v>
      </c>
      <c r="AI298" s="2">
        <v>1004.1376817056153</v>
      </c>
      <c r="AJ298" s="2">
        <v>0</v>
      </c>
      <c r="AK298" s="2">
        <v>12883.75</v>
      </c>
      <c r="AL298" s="2">
        <v>0</v>
      </c>
      <c r="AM298" s="2">
        <v>0</v>
      </c>
      <c r="AN298" s="2">
        <v>0</v>
      </c>
      <c r="AO298" s="10">
        <f t="shared" si="16"/>
        <v>-1.5899999999999963</v>
      </c>
      <c r="AP298" s="16">
        <f t="shared" si="17"/>
        <v>159722.88000000012</v>
      </c>
      <c r="AQ298" s="16">
        <f t="shared" si="18"/>
        <v>-13239.943295045756</v>
      </c>
    </row>
    <row r="299" spans="1:43" x14ac:dyDescent="0.25">
      <c r="A299" t="s">
        <v>99</v>
      </c>
      <c r="B299" t="s">
        <v>100</v>
      </c>
      <c r="C299" t="s">
        <v>101</v>
      </c>
      <c r="D299" t="s">
        <v>102</v>
      </c>
      <c r="E299" t="s">
        <v>14</v>
      </c>
      <c r="F299">
        <v>0</v>
      </c>
      <c r="G299">
        <v>3029</v>
      </c>
      <c r="H299" s="2">
        <v>0</v>
      </c>
      <c r="I299" s="2">
        <v>175434</v>
      </c>
      <c r="J299" s="2">
        <v>0</v>
      </c>
      <c r="K299" s="2">
        <v>3715692.12</v>
      </c>
      <c r="L299" s="1">
        <v>21.18</v>
      </c>
      <c r="M299" s="2">
        <v>2914288.7924321857</v>
      </c>
      <c r="N299" s="2">
        <v>0</v>
      </c>
      <c r="O299" s="2">
        <v>254986</v>
      </c>
      <c r="P299" s="2">
        <v>0</v>
      </c>
      <c r="Q299" s="2">
        <v>4984976.3</v>
      </c>
      <c r="R299" s="1">
        <v>19.55</v>
      </c>
      <c r="S299" s="2">
        <v>2690006.8881987361</v>
      </c>
      <c r="T299" s="2">
        <v>1003739.7128288217</v>
      </c>
      <c r="U299" s="2">
        <v>7151.2580424484331</v>
      </c>
      <c r="V299" s="2">
        <v>170207.09478637332</v>
      </c>
      <c r="W299" s="2">
        <v>0</v>
      </c>
      <c r="X299" s="2">
        <v>0</v>
      </c>
      <c r="Y299" s="2">
        <v>0</v>
      </c>
      <c r="Z299" s="2">
        <v>826381.36</v>
      </c>
      <c r="AA299" s="2">
        <v>7151.2580424484331</v>
      </c>
      <c r="AB299" s="2">
        <v>7151.2580424484331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7151.2580424484331</v>
      </c>
      <c r="AI299" s="2">
        <v>7151.2580424484331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10">
        <f t="shared" si="16"/>
        <v>-1.629999999999999</v>
      </c>
      <c r="AP299" s="16">
        <f t="shared" si="17"/>
        <v>1269284.1799999997</v>
      </c>
      <c r="AQ299" s="16">
        <f t="shared" si="18"/>
        <v>-224281.9042334496</v>
      </c>
    </row>
    <row r="300" spans="1:43" x14ac:dyDescent="0.25">
      <c r="A300" t="s">
        <v>272</v>
      </c>
      <c r="B300" t="s">
        <v>273</v>
      </c>
      <c r="C300" t="s">
        <v>308</v>
      </c>
      <c r="D300" t="s">
        <v>309</v>
      </c>
      <c r="E300" t="s">
        <v>7</v>
      </c>
      <c r="F300">
        <v>167</v>
      </c>
      <c r="G300">
        <v>0</v>
      </c>
      <c r="H300" s="2">
        <v>3811</v>
      </c>
      <c r="I300" s="2">
        <v>0</v>
      </c>
      <c r="J300" s="2">
        <v>147447.59</v>
      </c>
      <c r="K300" s="2">
        <v>0</v>
      </c>
      <c r="L300" s="1">
        <v>38.69</v>
      </c>
      <c r="M300" s="2">
        <v>149726.96520675838</v>
      </c>
      <c r="N300" s="2">
        <v>5735</v>
      </c>
      <c r="O300" s="2">
        <v>0</v>
      </c>
      <c r="P300" s="2">
        <v>211678.84999999998</v>
      </c>
      <c r="Q300" s="2">
        <v>0</v>
      </c>
      <c r="R300" s="1">
        <v>36.909999999999997</v>
      </c>
      <c r="S300" s="2">
        <v>142838.5186296576</v>
      </c>
      <c r="T300" s="2">
        <v>56347.219881994453</v>
      </c>
      <c r="U300" s="2">
        <v>1134.2774617065079</v>
      </c>
      <c r="V300" s="2">
        <v>7905.762420287946</v>
      </c>
      <c r="W300" s="2">
        <v>0</v>
      </c>
      <c r="X300" s="2">
        <v>0</v>
      </c>
      <c r="Y300" s="2">
        <v>0</v>
      </c>
      <c r="Z300" s="2">
        <v>47307.18</v>
      </c>
      <c r="AA300" s="2">
        <v>1134.2774617065079</v>
      </c>
      <c r="AB300" s="2">
        <v>1134.2774617065079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1134.2774617065079</v>
      </c>
      <c r="AI300" s="2">
        <v>1134.2774617065079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10">
        <f t="shared" si="16"/>
        <v>-1.7800000000000011</v>
      </c>
      <c r="AP300" s="16">
        <f t="shared" si="17"/>
        <v>64231.25999999998</v>
      </c>
      <c r="AQ300" s="16">
        <f t="shared" si="18"/>
        <v>-6888.4465771007817</v>
      </c>
    </row>
    <row r="301" spans="1:43" x14ac:dyDescent="0.25">
      <c r="A301" t="s">
        <v>99</v>
      </c>
      <c r="B301" t="s">
        <v>100</v>
      </c>
      <c r="C301" t="s">
        <v>906</v>
      </c>
      <c r="D301" t="s">
        <v>907</v>
      </c>
      <c r="E301" t="s">
        <v>7</v>
      </c>
      <c r="F301">
        <v>181</v>
      </c>
      <c r="G301">
        <v>0</v>
      </c>
      <c r="H301" s="2">
        <v>6695</v>
      </c>
      <c r="I301" s="2">
        <v>0</v>
      </c>
      <c r="J301" s="2">
        <v>266661.84999999998</v>
      </c>
      <c r="K301" s="2">
        <v>0</v>
      </c>
      <c r="L301" s="1">
        <v>39.83</v>
      </c>
      <c r="M301" s="2">
        <v>118883.10135788351</v>
      </c>
      <c r="N301" s="2">
        <v>9157</v>
      </c>
      <c r="O301" s="2">
        <v>0</v>
      </c>
      <c r="P301" s="2">
        <v>347874.43</v>
      </c>
      <c r="Q301" s="2">
        <v>0</v>
      </c>
      <c r="R301" s="1">
        <v>37.99</v>
      </c>
      <c r="S301" s="2">
        <v>113391.13785051457</v>
      </c>
      <c r="T301" s="2">
        <v>73560.125683790888</v>
      </c>
      <c r="U301" s="2">
        <v>780.75706324547355</v>
      </c>
      <c r="V301" s="2">
        <v>9717.6386205454128</v>
      </c>
      <c r="W301" s="2">
        <v>0</v>
      </c>
      <c r="X301" s="2">
        <v>0</v>
      </c>
      <c r="Y301" s="2">
        <v>0</v>
      </c>
      <c r="Z301" s="2">
        <v>63061.73</v>
      </c>
      <c r="AA301" s="2">
        <v>780.75706324547355</v>
      </c>
      <c r="AB301" s="2">
        <v>780.75706324547355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780.75706324547355</v>
      </c>
      <c r="AI301" s="2">
        <v>780.75706324547355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10">
        <f t="shared" si="16"/>
        <v>-1.8399999999999963</v>
      </c>
      <c r="AP301" s="16">
        <f t="shared" si="17"/>
        <v>81212.580000000016</v>
      </c>
      <c r="AQ301" s="16">
        <f t="shared" si="18"/>
        <v>-5491.9635073689424</v>
      </c>
    </row>
    <row r="302" spans="1:43" x14ac:dyDescent="0.25">
      <c r="A302" t="s">
        <v>744</v>
      </c>
      <c r="B302" t="s">
        <v>745</v>
      </c>
      <c r="C302" t="s">
        <v>664</v>
      </c>
      <c r="D302" t="s">
        <v>743</v>
      </c>
      <c r="E302" t="s">
        <v>7</v>
      </c>
      <c r="F302">
        <v>347</v>
      </c>
      <c r="G302">
        <v>0</v>
      </c>
      <c r="H302" s="2">
        <v>4404</v>
      </c>
      <c r="I302" s="2">
        <v>0</v>
      </c>
      <c r="J302" s="2">
        <v>172812.96000000002</v>
      </c>
      <c r="K302" s="2">
        <v>0</v>
      </c>
      <c r="L302" s="1">
        <v>39.24</v>
      </c>
      <c r="M302" s="2">
        <v>493218.92803267593</v>
      </c>
      <c r="N302" s="2">
        <v>8668</v>
      </c>
      <c r="O302" s="2">
        <v>0</v>
      </c>
      <c r="P302" s="2">
        <v>324096.52</v>
      </c>
      <c r="Q302" s="2">
        <v>0</v>
      </c>
      <c r="R302" s="1">
        <v>37.39</v>
      </c>
      <c r="S302" s="2">
        <v>469965.74207802629</v>
      </c>
      <c r="T302" s="2">
        <v>123831.26126031262</v>
      </c>
      <c r="U302" s="2">
        <v>1162.4861498294922</v>
      </c>
      <c r="V302" s="2">
        <v>17307.975110483123</v>
      </c>
      <c r="W302" s="2">
        <v>0</v>
      </c>
      <c r="X302" s="2">
        <v>0</v>
      </c>
      <c r="Y302" s="2">
        <v>0</v>
      </c>
      <c r="Z302" s="2">
        <v>105360.8</v>
      </c>
      <c r="AA302" s="2">
        <v>1162.4861498294922</v>
      </c>
      <c r="AB302" s="2">
        <v>1162.4861498294922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1162.4861498294922</v>
      </c>
      <c r="AI302" s="2">
        <v>1162.4861498294922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10">
        <f t="shared" si="16"/>
        <v>-1.8500000000000014</v>
      </c>
      <c r="AP302" s="16">
        <f t="shared" si="17"/>
        <v>151283.56</v>
      </c>
      <c r="AQ302" s="16">
        <f t="shared" si="18"/>
        <v>-23253.185954649642</v>
      </c>
    </row>
    <row r="303" spans="1:43" x14ac:dyDescent="0.25">
      <c r="A303" t="s">
        <v>825</v>
      </c>
      <c r="B303" t="s">
        <v>826</v>
      </c>
      <c r="C303" t="s">
        <v>797</v>
      </c>
      <c r="D303" t="s">
        <v>841</v>
      </c>
      <c r="E303" t="s">
        <v>7</v>
      </c>
      <c r="F303">
        <v>43</v>
      </c>
      <c r="G303">
        <v>0</v>
      </c>
      <c r="H303" s="2">
        <v>800</v>
      </c>
      <c r="I303" s="2">
        <v>0</v>
      </c>
      <c r="J303" s="2">
        <v>29880</v>
      </c>
      <c r="K303" s="2">
        <v>0</v>
      </c>
      <c r="L303" s="1">
        <v>37.35</v>
      </c>
      <c r="M303" s="2">
        <v>60010.463745504007</v>
      </c>
      <c r="N303" s="2">
        <v>1383</v>
      </c>
      <c r="O303" s="2">
        <v>0</v>
      </c>
      <c r="P303" s="2">
        <v>49055.01</v>
      </c>
      <c r="Q303" s="2">
        <v>0</v>
      </c>
      <c r="R303" s="1">
        <v>35.47</v>
      </c>
      <c r="S303" s="2">
        <v>56989.856735020803</v>
      </c>
      <c r="T303" s="2">
        <v>16620.856289479278</v>
      </c>
      <c r="U303" s="2">
        <v>1004.9504246585711</v>
      </c>
      <c r="V303" s="2">
        <v>2445.3158648207063</v>
      </c>
      <c r="W303" s="2">
        <v>0</v>
      </c>
      <c r="X303" s="2">
        <v>0</v>
      </c>
      <c r="Y303" s="2">
        <v>0</v>
      </c>
      <c r="Z303" s="2">
        <v>13170.59</v>
      </c>
      <c r="AA303" s="2">
        <v>1004.9504246585711</v>
      </c>
      <c r="AB303" s="2">
        <v>1004.9504246585711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1004.9504246585711</v>
      </c>
      <c r="AI303" s="2">
        <v>1004.9504246585711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10">
        <f t="shared" si="16"/>
        <v>-1.8800000000000026</v>
      </c>
      <c r="AP303" s="16">
        <f t="shared" si="17"/>
        <v>19175.010000000002</v>
      </c>
      <c r="AQ303" s="16">
        <f t="shared" si="18"/>
        <v>-3020.6070104832033</v>
      </c>
    </row>
    <row r="304" spans="1:43" x14ac:dyDescent="0.25">
      <c r="A304" t="s">
        <v>598</v>
      </c>
      <c r="B304" t="s">
        <v>599</v>
      </c>
      <c r="C304" t="s">
        <v>602</v>
      </c>
      <c r="D304" t="s">
        <v>603</v>
      </c>
      <c r="E304" t="s">
        <v>14</v>
      </c>
      <c r="F304">
        <v>0</v>
      </c>
      <c r="G304">
        <v>385</v>
      </c>
      <c r="H304" s="2">
        <v>0</v>
      </c>
      <c r="I304" s="2">
        <v>28318</v>
      </c>
      <c r="J304" s="2">
        <v>0</v>
      </c>
      <c r="K304" s="2">
        <v>605438.84</v>
      </c>
      <c r="L304" s="1">
        <v>21.38</v>
      </c>
      <c r="M304" s="2">
        <v>350441.34455947392</v>
      </c>
      <c r="N304" s="2">
        <v>0</v>
      </c>
      <c r="O304" s="2">
        <v>39498</v>
      </c>
      <c r="P304" s="2">
        <v>0</v>
      </c>
      <c r="Q304" s="2">
        <v>769421.04</v>
      </c>
      <c r="R304" s="1">
        <v>19.48</v>
      </c>
      <c r="S304" s="2">
        <v>319298.28774642438</v>
      </c>
      <c r="T304" s="2">
        <v>131560.75415819674</v>
      </c>
      <c r="U304" s="2">
        <v>5246.1448283271457</v>
      </c>
      <c r="V304" s="2">
        <v>24302.089329869603</v>
      </c>
      <c r="W304" s="2">
        <v>0</v>
      </c>
      <c r="X304" s="2">
        <v>0</v>
      </c>
      <c r="Y304" s="2">
        <v>0</v>
      </c>
      <c r="Z304" s="2">
        <v>102012.52</v>
      </c>
      <c r="AA304" s="2">
        <v>5246.1448283271457</v>
      </c>
      <c r="AB304" s="2">
        <v>5246.1448283271457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5246.1448283271457</v>
      </c>
      <c r="AI304" s="2">
        <v>5246.1448283271457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10">
        <f t="shared" si="16"/>
        <v>-1.8999999999999986</v>
      </c>
      <c r="AP304" s="16">
        <f t="shared" si="17"/>
        <v>163982.20000000007</v>
      </c>
      <c r="AQ304" s="16">
        <f t="shared" si="18"/>
        <v>-31143.056813049538</v>
      </c>
    </row>
    <row r="305" spans="1:43" x14ac:dyDescent="0.25">
      <c r="A305" t="s">
        <v>99</v>
      </c>
      <c r="B305" t="s">
        <v>100</v>
      </c>
      <c r="C305" t="s">
        <v>119</v>
      </c>
      <c r="D305" t="s">
        <v>120</v>
      </c>
      <c r="E305" t="s">
        <v>7</v>
      </c>
      <c r="F305">
        <v>135</v>
      </c>
      <c r="G305">
        <v>0</v>
      </c>
      <c r="H305" s="2">
        <v>5320</v>
      </c>
      <c r="I305" s="2">
        <v>0</v>
      </c>
      <c r="J305" s="2">
        <v>213651.19999999998</v>
      </c>
      <c r="K305" s="2">
        <v>0</v>
      </c>
      <c r="L305" s="1">
        <v>40.159999999999997</v>
      </c>
      <c r="M305" s="2">
        <v>68303.472856104956</v>
      </c>
      <c r="N305" s="2">
        <v>7115</v>
      </c>
      <c r="O305" s="2">
        <v>0</v>
      </c>
      <c r="P305" s="2">
        <v>272148.75</v>
      </c>
      <c r="Q305" s="2">
        <v>0</v>
      </c>
      <c r="R305" s="1">
        <v>38.25</v>
      </c>
      <c r="S305" s="2">
        <v>65054.976014592008</v>
      </c>
      <c r="T305" s="2">
        <v>53261.045297979857</v>
      </c>
      <c r="U305" s="2">
        <v>314.55824425934406</v>
      </c>
      <c r="V305" s="2">
        <v>7331.7370537205097</v>
      </c>
      <c r="W305" s="2">
        <v>0</v>
      </c>
      <c r="X305" s="2">
        <v>0</v>
      </c>
      <c r="Y305" s="2">
        <v>0</v>
      </c>
      <c r="Z305" s="2">
        <v>45614.75</v>
      </c>
      <c r="AA305" s="2">
        <v>314.55824425934406</v>
      </c>
      <c r="AB305" s="2">
        <v>314.55824425934406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314.55824425934406</v>
      </c>
      <c r="AI305" s="2">
        <v>314.55824425934406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10">
        <f t="shared" si="16"/>
        <v>-1.9099999999999966</v>
      </c>
      <c r="AP305" s="16">
        <f t="shared" si="17"/>
        <v>58497.550000000017</v>
      </c>
      <c r="AQ305" s="16">
        <f t="shared" si="18"/>
        <v>-3248.4968415129479</v>
      </c>
    </row>
    <row r="306" spans="1:43" x14ac:dyDescent="0.25">
      <c r="A306" t="s">
        <v>44</v>
      </c>
      <c r="B306" t="s">
        <v>45</v>
      </c>
      <c r="C306" t="s">
        <v>50</v>
      </c>
      <c r="D306" t="s">
        <v>51</v>
      </c>
      <c r="E306" t="s">
        <v>14</v>
      </c>
      <c r="F306">
        <v>0</v>
      </c>
      <c r="G306">
        <v>148</v>
      </c>
      <c r="H306" s="2">
        <v>0</v>
      </c>
      <c r="I306" s="2">
        <v>16067</v>
      </c>
      <c r="J306" s="2">
        <v>0</v>
      </c>
      <c r="K306" s="2">
        <v>343833.8</v>
      </c>
      <c r="L306" s="1">
        <v>21.4</v>
      </c>
      <c r="M306" s="2">
        <v>93448.14586525441</v>
      </c>
      <c r="N306" s="2">
        <v>0</v>
      </c>
      <c r="O306" s="2">
        <v>21200</v>
      </c>
      <c r="P306" s="2">
        <v>0</v>
      </c>
      <c r="Q306" s="2">
        <v>412552</v>
      </c>
      <c r="R306" s="1">
        <v>19.46</v>
      </c>
      <c r="S306" s="2">
        <v>84976.678436348171</v>
      </c>
      <c r="T306" s="2">
        <v>57475.856016947015</v>
      </c>
      <c r="U306" s="2">
        <v>277.22246461304894</v>
      </c>
      <c r="V306" s="2">
        <v>11092.943552333963</v>
      </c>
      <c r="W306" s="2">
        <v>0</v>
      </c>
      <c r="X306" s="2">
        <v>0</v>
      </c>
      <c r="Y306" s="2">
        <v>0</v>
      </c>
      <c r="Z306" s="2">
        <v>46105.69</v>
      </c>
      <c r="AA306" s="2">
        <v>2381.6026546130488</v>
      </c>
      <c r="AB306" s="2">
        <v>277.22246461304894</v>
      </c>
      <c r="AC306" s="2">
        <v>0</v>
      </c>
      <c r="AD306" s="15">
        <v>2104.3801899999999</v>
      </c>
      <c r="AE306" s="2">
        <v>0</v>
      </c>
      <c r="AF306" s="2">
        <v>0</v>
      </c>
      <c r="AG306" s="2">
        <v>0</v>
      </c>
      <c r="AH306" s="2">
        <v>277.22246461304894</v>
      </c>
      <c r="AI306" s="2">
        <v>277.22246461304894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10">
        <f t="shared" si="16"/>
        <v>-1.9399999999999977</v>
      </c>
      <c r="AP306" s="16">
        <f t="shared" si="17"/>
        <v>68718.200000000012</v>
      </c>
      <c r="AQ306" s="16">
        <f t="shared" si="18"/>
        <v>-8471.4674289062386</v>
      </c>
    </row>
    <row r="307" spans="1:43" x14ac:dyDescent="0.25">
      <c r="A307" t="s">
        <v>519</v>
      </c>
      <c r="B307" t="s">
        <v>520</v>
      </c>
      <c r="C307" t="s">
        <v>528</v>
      </c>
      <c r="D307" t="s">
        <v>529</v>
      </c>
      <c r="E307" t="s">
        <v>7</v>
      </c>
      <c r="F307">
        <v>31</v>
      </c>
      <c r="G307">
        <v>0</v>
      </c>
      <c r="H307" s="2">
        <v>533</v>
      </c>
      <c r="I307" s="2">
        <v>0</v>
      </c>
      <c r="J307" s="2">
        <v>20909.59</v>
      </c>
      <c r="K307" s="2">
        <v>0</v>
      </c>
      <c r="L307" s="1">
        <v>39.229999999999997</v>
      </c>
      <c r="M307" s="2">
        <v>79154.943506928001</v>
      </c>
      <c r="N307" s="2">
        <v>1177</v>
      </c>
      <c r="O307" s="2">
        <v>0</v>
      </c>
      <c r="P307" s="2">
        <v>43878.560000000005</v>
      </c>
      <c r="Q307" s="2">
        <v>0</v>
      </c>
      <c r="R307" s="1">
        <v>37.28</v>
      </c>
      <c r="S307" s="2">
        <v>75220.40004940801</v>
      </c>
      <c r="T307" s="2">
        <v>18268.524383916723</v>
      </c>
      <c r="U307" s="2">
        <v>6.6409806478150131</v>
      </c>
      <c r="V307" s="2">
        <v>2647.0234032689095</v>
      </c>
      <c r="W307" s="2">
        <v>0</v>
      </c>
      <c r="X307" s="2">
        <v>0</v>
      </c>
      <c r="Y307" s="2">
        <v>0</v>
      </c>
      <c r="Z307" s="2">
        <v>15614.86</v>
      </c>
      <c r="AA307" s="2">
        <v>6.6409806478150131</v>
      </c>
      <c r="AB307" s="2">
        <v>6.6409806478150131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6.6409806478150131</v>
      </c>
      <c r="AI307" s="2">
        <v>6.6409806478150131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10">
        <f t="shared" si="16"/>
        <v>-1.9499999999999957</v>
      </c>
      <c r="AP307" s="16">
        <f t="shared" si="17"/>
        <v>22968.970000000005</v>
      </c>
      <c r="AQ307" s="16">
        <f t="shared" si="18"/>
        <v>-3934.5434575199906</v>
      </c>
    </row>
    <row r="308" spans="1:43" x14ac:dyDescent="0.25">
      <c r="A308" t="s">
        <v>416</v>
      </c>
      <c r="B308" t="s">
        <v>417</v>
      </c>
      <c r="C308" t="s">
        <v>263</v>
      </c>
      <c r="D308" t="s">
        <v>415</v>
      </c>
      <c r="E308" t="s">
        <v>7</v>
      </c>
      <c r="F308">
        <v>5328</v>
      </c>
      <c r="G308">
        <v>0</v>
      </c>
      <c r="H308" s="2">
        <v>143379</v>
      </c>
      <c r="I308" s="2">
        <v>0</v>
      </c>
      <c r="J308" s="2">
        <v>5726557.2599999998</v>
      </c>
      <c r="K308" s="2">
        <v>0</v>
      </c>
      <c r="L308" s="1">
        <v>39.94</v>
      </c>
      <c r="M308" s="2">
        <v>3971041.4444400114</v>
      </c>
      <c r="N308" s="2">
        <v>205305</v>
      </c>
      <c r="O308" s="2">
        <v>0</v>
      </c>
      <c r="P308" s="2">
        <v>7795430.8499999996</v>
      </c>
      <c r="Q308" s="2">
        <v>0</v>
      </c>
      <c r="R308" s="1">
        <v>37.97</v>
      </c>
      <c r="S308" s="2">
        <v>3775173.8519125502</v>
      </c>
      <c r="T308" s="2">
        <v>1803356.0846841726</v>
      </c>
      <c r="U308" s="2">
        <v>5177.6276569238398</v>
      </c>
      <c r="V308" s="2">
        <v>244925.40702724867</v>
      </c>
      <c r="W308" s="2">
        <v>0</v>
      </c>
      <c r="X308" s="2">
        <v>0</v>
      </c>
      <c r="Y308" s="2">
        <v>0</v>
      </c>
      <c r="Z308" s="2">
        <v>1553253.05</v>
      </c>
      <c r="AA308" s="2">
        <v>5177.6276569238398</v>
      </c>
      <c r="AB308" s="2">
        <v>5177.6276569238398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5177.6276569238398</v>
      </c>
      <c r="AI308" s="2">
        <v>5177.6276569238398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10">
        <f t="shared" si="16"/>
        <v>-1.9699999999999989</v>
      </c>
      <c r="AP308" s="16">
        <f t="shared" si="17"/>
        <v>2068873.5899999999</v>
      </c>
      <c r="AQ308" s="16">
        <f t="shared" si="18"/>
        <v>-195867.59252746124</v>
      </c>
    </row>
    <row r="309" spans="1:43" x14ac:dyDescent="0.25">
      <c r="A309" t="s">
        <v>598</v>
      </c>
      <c r="B309" t="s">
        <v>599</v>
      </c>
      <c r="C309" t="s">
        <v>608</v>
      </c>
      <c r="D309" t="s">
        <v>609</v>
      </c>
      <c r="E309" t="s">
        <v>19</v>
      </c>
      <c r="F309">
        <v>249</v>
      </c>
      <c r="G309">
        <v>108</v>
      </c>
      <c r="H309" s="2">
        <v>2341</v>
      </c>
      <c r="I309" s="2">
        <v>5377</v>
      </c>
      <c r="J309" s="2">
        <v>90994.67</v>
      </c>
      <c r="K309" s="2">
        <v>108239.01</v>
      </c>
      <c r="L309" s="1">
        <v>59</v>
      </c>
      <c r="M309" s="2">
        <v>626486.23087142396</v>
      </c>
      <c r="N309" s="2">
        <v>5543</v>
      </c>
      <c r="O309" s="2">
        <v>9378</v>
      </c>
      <c r="P309" s="2">
        <v>208361.37000000002</v>
      </c>
      <c r="Q309" s="2">
        <v>182214.54</v>
      </c>
      <c r="R309" s="1">
        <v>57.02</v>
      </c>
      <c r="S309" s="2">
        <v>605461.77769980673</v>
      </c>
      <c r="T309" s="2">
        <v>167457.56786078651</v>
      </c>
      <c r="U309" s="2">
        <v>3631.4254497945367</v>
      </c>
      <c r="V309" s="2">
        <v>21493.972410991955</v>
      </c>
      <c r="W309" s="2">
        <v>0</v>
      </c>
      <c r="X309" s="2">
        <v>0</v>
      </c>
      <c r="Y309" s="2">
        <v>0</v>
      </c>
      <c r="Z309" s="2">
        <v>142332.17000000001</v>
      </c>
      <c r="AA309" s="2">
        <v>3631.4254497945367</v>
      </c>
      <c r="AB309" s="2">
        <v>3631.4254497945367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3631.4254497945367</v>
      </c>
      <c r="AI309" s="2">
        <v>3631.4254497945367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10">
        <f t="shared" si="16"/>
        <v>-1.9799999999999969</v>
      </c>
      <c r="AP309" s="16">
        <f t="shared" si="17"/>
        <v>191342.23000000004</v>
      </c>
      <c r="AQ309" s="16">
        <f t="shared" si="18"/>
        <v>-21024.453171617235</v>
      </c>
    </row>
    <row r="310" spans="1:43" x14ac:dyDescent="0.25">
      <c r="A310" t="s">
        <v>720</v>
      </c>
      <c r="B310" t="s">
        <v>721</v>
      </c>
      <c r="C310" t="s">
        <v>722</v>
      </c>
      <c r="D310" t="s">
        <v>723</v>
      </c>
      <c r="E310" t="s">
        <v>14</v>
      </c>
      <c r="F310">
        <v>0</v>
      </c>
      <c r="G310">
        <v>100</v>
      </c>
      <c r="H310" s="2">
        <v>0</v>
      </c>
      <c r="I310" s="2">
        <v>10940</v>
      </c>
      <c r="J310" s="2">
        <v>0</v>
      </c>
      <c r="K310" s="2">
        <v>232037.40000000002</v>
      </c>
      <c r="L310" s="1">
        <v>21.21</v>
      </c>
      <c r="M310" s="2">
        <v>85093.859065178884</v>
      </c>
      <c r="N310" s="2">
        <v>0</v>
      </c>
      <c r="O310" s="2">
        <v>14218</v>
      </c>
      <c r="P310" s="2">
        <v>0</v>
      </c>
      <c r="Q310" s="2">
        <v>272985.59999999998</v>
      </c>
      <c r="R310" s="1">
        <v>19.2</v>
      </c>
      <c r="S310" s="2">
        <v>77029.801699737596</v>
      </c>
      <c r="T310" s="2">
        <v>41571.418134516054</v>
      </c>
      <c r="U310" s="2">
        <v>11030.659278706575</v>
      </c>
      <c r="V310" s="2">
        <v>8120.0988558094787</v>
      </c>
      <c r="W310" s="2">
        <v>0</v>
      </c>
      <c r="X310" s="2">
        <v>0</v>
      </c>
      <c r="Y310" s="2">
        <v>0</v>
      </c>
      <c r="Z310" s="2">
        <v>22420.66</v>
      </c>
      <c r="AA310" s="2">
        <v>11030.659278706575</v>
      </c>
      <c r="AB310" s="2">
        <v>11030.659278706575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11030.659278706575</v>
      </c>
      <c r="AI310" s="2">
        <v>11030.659278706575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10">
        <f t="shared" si="16"/>
        <v>-2.0100000000000016</v>
      </c>
      <c r="AP310" s="16">
        <f t="shared" si="17"/>
        <v>40948.199999999953</v>
      </c>
      <c r="AQ310" s="16">
        <f t="shared" si="18"/>
        <v>-8064.0573654412874</v>
      </c>
    </row>
    <row r="311" spans="1:43" x14ac:dyDescent="0.25">
      <c r="A311" t="s">
        <v>402</v>
      </c>
      <c r="B311" t="s">
        <v>403</v>
      </c>
      <c r="C311" t="s">
        <v>252</v>
      </c>
      <c r="D311" t="s">
        <v>407</v>
      </c>
      <c r="E311" t="s">
        <v>14</v>
      </c>
      <c r="F311">
        <v>0</v>
      </c>
      <c r="G311">
        <v>486</v>
      </c>
      <c r="H311" s="2">
        <v>0</v>
      </c>
      <c r="I311" s="2">
        <v>14040</v>
      </c>
      <c r="J311" s="2">
        <v>0</v>
      </c>
      <c r="K311" s="2">
        <v>300315.60000000003</v>
      </c>
      <c r="L311" s="1">
        <v>21.39</v>
      </c>
      <c r="M311" s="2">
        <v>905594.53937278478</v>
      </c>
      <c r="N311" s="2">
        <v>0</v>
      </c>
      <c r="O311" s="2">
        <v>28187</v>
      </c>
      <c r="P311" s="2">
        <v>0</v>
      </c>
      <c r="Q311" s="2">
        <v>545982.19000000006</v>
      </c>
      <c r="R311" s="1">
        <v>19.37</v>
      </c>
      <c r="S311" s="2">
        <v>820073.2224240693</v>
      </c>
      <c r="T311" s="2">
        <v>154697.4757063936</v>
      </c>
      <c r="U311" s="2">
        <v>2462.0520671542617</v>
      </c>
      <c r="V311" s="2">
        <v>30111.123639239348</v>
      </c>
      <c r="W311" s="2">
        <v>0</v>
      </c>
      <c r="X311" s="2">
        <v>0</v>
      </c>
      <c r="Y311" s="2">
        <v>0</v>
      </c>
      <c r="Z311" s="2">
        <v>122124.3</v>
      </c>
      <c r="AA311" s="2">
        <v>2462.0520671542617</v>
      </c>
      <c r="AB311" s="2">
        <v>2462.0520671542617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2462.0520671542617</v>
      </c>
      <c r="AI311" s="2">
        <v>2462.0520671542617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10">
        <f t="shared" si="16"/>
        <v>-2.0199999999999996</v>
      </c>
      <c r="AP311" s="16">
        <f t="shared" si="17"/>
        <v>245666.59000000003</v>
      </c>
      <c r="AQ311" s="16">
        <f t="shared" si="18"/>
        <v>-85521.316948715481</v>
      </c>
    </row>
    <row r="312" spans="1:43" x14ac:dyDescent="0.25">
      <c r="A312" t="s">
        <v>451</v>
      </c>
      <c r="B312" t="s">
        <v>452</v>
      </c>
      <c r="C312" t="s">
        <v>458</v>
      </c>
      <c r="D312" t="s">
        <v>459</v>
      </c>
      <c r="E312" t="s">
        <v>19</v>
      </c>
      <c r="F312">
        <v>50</v>
      </c>
      <c r="G312">
        <v>29</v>
      </c>
      <c r="H312" s="2">
        <v>895</v>
      </c>
      <c r="I312" s="2">
        <v>5129</v>
      </c>
      <c r="J312" s="2">
        <v>33750.450000000004</v>
      </c>
      <c r="K312" s="2">
        <v>100066.79000000001</v>
      </c>
      <c r="L312" s="1">
        <v>57.22</v>
      </c>
      <c r="M312" s="2">
        <v>154106.5917684442</v>
      </c>
      <c r="N312" s="2">
        <v>1800</v>
      </c>
      <c r="O312" s="2">
        <v>7131</v>
      </c>
      <c r="P312" s="2">
        <v>65538</v>
      </c>
      <c r="Q312" s="2">
        <v>133920.18000000002</v>
      </c>
      <c r="R312" s="1">
        <v>55.19</v>
      </c>
      <c r="S312" s="2">
        <v>148639.33589130433</v>
      </c>
      <c r="T312" s="2">
        <v>58276.206290311267</v>
      </c>
      <c r="U312" s="2">
        <v>119.96396859022934</v>
      </c>
      <c r="V312" s="2">
        <v>8049.5423217210391</v>
      </c>
      <c r="W312" s="2">
        <v>0</v>
      </c>
      <c r="X312" s="2">
        <v>0</v>
      </c>
      <c r="Y312" s="2">
        <v>0</v>
      </c>
      <c r="Z312" s="2">
        <v>50106.7</v>
      </c>
      <c r="AA312" s="2">
        <v>119.96396859022934</v>
      </c>
      <c r="AB312" s="2">
        <v>119.96396859022934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119.96396859022934</v>
      </c>
      <c r="AI312" s="2">
        <v>119.96396859022934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10">
        <f t="shared" si="16"/>
        <v>-2.0300000000000011</v>
      </c>
      <c r="AP312" s="16">
        <f t="shared" si="17"/>
        <v>65640.94</v>
      </c>
      <c r="AQ312" s="16">
        <f t="shared" si="18"/>
        <v>-5467.2558771398617</v>
      </c>
    </row>
    <row r="313" spans="1:43" x14ac:dyDescent="0.25">
      <c r="A313" t="s">
        <v>825</v>
      </c>
      <c r="B313" t="s">
        <v>826</v>
      </c>
      <c r="C313" t="s">
        <v>847</v>
      </c>
      <c r="D313" t="s">
        <v>848</v>
      </c>
      <c r="E313" t="s">
        <v>19</v>
      </c>
      <c r="F313">
        <v>562</v>
      </c>
      <c r="G313">
        <v>267</v>
      </c>
      <c r="H313" s="2">
        <v>16654</v>
      </c>
      <c r="I313" s="2">
        <v>21817</v>
      </c>
      <c r="J313" s="2">
        <v>602042.1</v>
      </c>
      <c r="K313" s="2">
        <v>405796.2</v>
      </c>
      <c r="L313" s="1">
        <v>54.75</v>
      </c>
      <c r="M313" s="2">
        <v>566818.54589908803</v>
      </c>
      <c r="N313" s="2">
        <v>23221</v>
      </c>
      <c r="O313" s="2">
        <v>29755</v>
      </c>
      <c r="P313" s="2">
        <v>807394.17</v>
      </c>
      <c r="Q313" s="2">
        <v>530829.19999999995</v>
      </c>
      <c r="R313" s="1">
        <v>52.61</v>
      </c>
      <c r="S313" s="2">
        <v>544663.44657079491</v>
      </c>
      <c r="T313" s="2">
        <v>313525.48054865003</v>
      </c>
      <c r="U313" s="2">
        <v>18983.62681060977</v>
      </c>
      <c r="V313" s="2">
        <v>44832.303738040282</v>
      </c>
      <c r="W313" s="2">
        <v>0</v>
      </c>
      <c r="X313" s="2">
        <v>0</v>
      </c>
      <c r="Y313" s="2">
        <v>0</v>
      </c>
      <c r="Z313" s="2">
        <v>249709.55</v>
      </c>
      <c r="AA313" s="2">
        <v>18983.62681060977</v>
      </c>
      <c r="AB313" s="2">
        <v>18983.62681060977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18983.62681060977</v>
      </c>
      <c r="AI313" s="2">
        <v>18983.62681060977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10">
        <f t="shared" si="16"/>
        <v>-2.1400000000000006</v>
      </c>
      <c r="AP313" s="16">
        <f t="shared" si="17"/>
        <v>330385.07000000007</v>
      </c>
      <c r="AQ313" s="16">
        <f t="shared" si="18"/>
        <v>-22155.099328293116</v>
      </c>
    </row>
    <row r="314" spans="1:43" x14ac:dyDescent="0.25">
      <c r="A314" t="s">
        <v>484</v>
      </c>
      <c r="B314" t="s">
        <v>485</v>
      </c>
      <c r="C314" t="s">
        <v>396</v>
      </c>
      <c r="D314" t="s">
        <v>503</v>
      </c>
      <c r="E314" t="s">
        <v>7</v>
      </c>
      <c r="F314">
        <v>176</v>
      </c>
      <c r="G314">
        <v>0</v>
      </c>
      <c r="H314" s="2">
        <v>1334</v>
      </c>
      <c r="I314" s="2">
        <v>0</v>
      </c>
      <c r="J314" s="2">
        <v>51692.5</v>
      </c>
      <c r="K314" s="2">
        <v>0</v>
      </c>
      <c r="L314" s="1">
        <v>38.75</v>
      </c>
      <c r="M314" s="2">
        <v>319034.1882283201</v>
      </c>
      <c r="N314" s="2">
        <v>3645</v>
      </c>
      <c r="O314" s="2">
        <v>0</v>
      </c>
      <c r="P314" s="2">
        <v>133407</v>
      </c>
      <c r="Q314" s="2">
        <v>0</v>
      </c>
      <c r="R314" s="1">
        <v>36.6</v>
      </c>
      <c r="S314" s="2">
        <v>301332.93649436167</v>
      </c>
      <c r="T314" s="2">
        <v>65094.834695336773</v>
      </c>
      <c r="U314" s="2">
        <v>3746.9422258273917</v>
      </c>
      <c r="V314" s="2">
        <v>9623.9324695093837</v>
      </c>
      <c r="W314" s="2">
        <v>0</v>
      </c>
      <c r="X314" s="2">
        <v>0</v>
      </c>
      <c r="Y314" s="2">
        <v>0</v>
      </c>
      <c r="Z314" s="2">
        <v>51723.96</v>
      </c>
      <c r="AA314" s="2">
        <v>3746.9422258273917</v>
      </c>
      <c r="AB314" s="2">
        <v>3746.9422258273917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3746.9422258273917</v>
      </c>
      <c r="AI314" s="2">
        <v>3746.9422258273917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10">
        <f t="shared" si="16"/>
        <v>-2.1499999999999986</v>
      </c>
      <c r="AP314" s="16">
        <f t="shared" si="17"/>
        <v>81714.5</v>
      </c>
      <c r="AQ314" s="16">
        <f t="shared" si="18"/>
        <v>-17701.25173395843</v>
      </c>
    </row>
    <row r="315" spans="1:43" x14ac:dyDescent="0.25">
      <c r="A315" t="s">
        <v>720</v>
      </c>
      <c r="B315" t="s">
        <v>721</v>
      </c>
      <c r="C315" t="s">
        <v>724</v>
      </c>
      <c r="D315" t="s">
        <v>725</v>
      </c>
      <c r="E315" t="s">
        <v>7</v>
      </c>
      <c r="F315">
        <v>499</v>
      </c>
      <c r="G315">
        <v>0</v>
      </c>
      <c r="H315" s="2">
        <v>5615</v>
      </c>
      <c r="I315" s="2">
        <v>0</v>
      </c>
      <c r="J315" s="2">
        <v>219883.4</v>
      </c>
      <c r="K315" s="2">
        <v>0</v>
      </c>
      <c r="L315" s="1">
        <v>39.159999999999997</v>
      </c>
      <c r="M315" s="2">
        <v>742098.04607879417</v>
      </c>
      <c r="N315" s="2">
        <v>11735</v>
      </c>
      <c r="O315" s="2">
        <v>0</v>
      </c>
      <c r="P315" s="2">
        <v>434077.65</v>
      </c>
      <c r="Q315" s="2">
        <v>0</v>
      </c>
      <c r="R315" s="1">
        <v>36.99</v>
      </c>
      <c r="S315" s="2">
        <v>700975.65690639941</v>
      </c>
      <c r="T315" s="2">
        <v>168990.61840437527</v>
      </c>
      <c r="U315" s="2">
        <v>3281.7946521342674</v>
      </c>
      <c r="V315" s="2">
        <v>24839.253752241006</v>
      </c>
      <c r="W315" s="2">
        <v>0</v>
      </c>
      <c r="X315" s="2">
        <v>0</v>
      </c>
      <c r="Y315" s="2">
        <v>0</v>
      </c>
      <c r="Z315" s="2">
        <v>140869.57</v>
      </c>
      <c r="AA315" s="2">
        <v>3281.7946521342674</v>
      </c>
      <c r="AB315" s="2">
        <v>3281.7946521342674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3281.7946521342674</v>
      </c>
      <c r="AI315" s="2">
        <v>3281.7946521342674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10">
        <f t="shared" si="16"/>
        <v>-2.1699999999999946</v>
      </c>
      <c r="AP315" s="16">
        <f t="shared" si="17"/>
        <v>214194.25000000003</v>
      </c>
      <c r="AQ315" s="16">
        <f t="shared" si="18"/>
        <v>-41122.38917239476</v>
      </c>
    </row>
    <row r="316" spans="1:43" x14ac:dyDescent="0.25">
      <c r="A316" t="s">
        <v>228</v>
      </c>
      <c r="B316" t="s">
        <v>229</v>
      </c>
      <c r="C316" t="s">
        <v>149</v>
      </c>
      <c r="D316" t="s">
        <v>270</v>
      </c>
      <c r="E316" t="s">
        <v>7</v>
      </c>
      <c r="F316">
        <v>84</v>
      </c>
      <c r="G316">
        <v>0</v>
      </c>
      <c r="H316" s="2">
        <v>2073</v>
      </c>
      <c r="I316" s="2">
        <v>0</v>
      </c>
      <c r="J316" s="2">
        <v>82381.02</v>
      </c>
      <c r="K316" s="2">
        <v>0</v>
      </c>
      <c r="L316" s="1">
        <v>39.74</v>
      </c>
      <c r="M316" s="2">
        <v>112493.3141089728</v>
      </c>
      <c r="N316" s="2">
        <v>3303</v>
      </c>
      <c r="O316" s="2">
        <v>0</v>
      </c>
      <c r="P316" s="2">
        <v>123961.59</v>
      </c>
      <c r="Q316" s="2">
        <v>0</v>
      </c>
      <c r="R316" s="1">
        <v>37.53</v>
      </c>
      <c r="S316" s="2">
        <v>106237.39503044159</v>
      </c>
      <c r="T316" s="2">
        <v>34393.765028769289</v>
      </c>
      <c r="U316" s="2">
        <v>597.66589646506327</v>
      </c>
      <c r="V316" s="2">
        <v>5041.3591323042237</v>
      </c>
      <c r="W316" s="2">
        <v>0</v>
      </c>
      <c r="X316" s="2">
        <v>0</v>
      </c>
      <c r="Y316" s="2">
        <v>0</v>
      </c>
      <c r="Z316" s="2">
        <v>28754.74</v>
      </c>
      <c r="AA316" s="2">
        <v>597.66589646506327</v>
      </c>
      <c r="AB316" s="2">
        <v>597.66589646506327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597.66589646506327</v>
      </c>
      <c r="AI316" s="2">
        <v>597.66589646506327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10">
        <f t="shared" si="16"/>
        <v>-2.2100000000000009</v>
      </c>
      <c r="AP316" s="16">
        <f t="shared" si="17"/>
        <v>41580.569999999992</v>
      </c>
      <c r="AQ316" s="16">
        <f t="shared" si="18"/>
        <v>-6255.9190785312094</v>
      </c>
    </row>
    <row r="317" spans="1:43" x14ac:dyDescent="0.25">
      <c r="A317" t="s">
        <v>598</v>
      </c>
      <c r="B317" t="s">
        <v>599</v>
      </c>
      <c r="C317" t="s">
        <v>606</v>
      </c>
      <c r="D317" t="s">
        <v>607</v>
      </c>
      <c r="E317" t="s">
        <v>19</v>
      </c>
      <c r="F317">
        <v>214</v>
      </c>
      <c r="G317">
        <v>110</v>
      </c>
      <c r="H317" s="2">
        <v>4908</v>
      </c>
      <c r="I317" s="2">
        <v>9384</v>
      </c>
      <c r="J317" s="2">
        <v>180418.08</v>
      </c>
      <c r="K317" s="2">
        <v>188524.56</v>
      </c>
      <c r="L317" s="1">
        <v>56.849999999999994</v>
      </c>
      <c r="M317" s="2">
        <v>389568.66309279361</v>
      </c>
      <c r="N317" s="2">
        <v>7891</v>
      </c>
      <c r="O317" s="2">
        <v>13528</v>
      </c>
      <c r="P317" s="2">
        <v>278631.21000000002</v>
      </c>
      <c r="Q317" s="2">
        <v>260684.56</v>
      </c>
      <c r="R317" s="1">
        <v>54.58</v>
      </c>
      <c r="S317" s="2">
        <v>374013.32685320452</v>
      </c>
      <c r="T317" s="2">
        <v>150173.89397082647</v>
      </c>
      <c r="U317" s="2">
        <v>384.86763864386012</v>
      </c>
      <c r="V317" s="2">
        <v>20890.496332182607</v>
      </c>
      <c r="W317" s="2">
        <v>0</v>
      </c>
      <c r="X317" s="2">
        <v>0</v>
      </c>
      <c r="Y317" s="2">
        <v>0</v>
      </c>
      <c r="Z317" s="2">
        <v>128898.53</v>
      </c>
      <c r="AA317" s="2">
        <v>384.86763864386012</v>
      </c>
      <c r="AB317" s="2">
        <v>384.86763864386012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384.86763864386012</v>
      </c>
      <c r="AI317" s="2">
        <v>384.86763864386012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10">
        <f t="shared" si="16"/>
        <v>-2.269999999999996</v>
      </c>
      <c r="AP317" s="16">
        <f t="shared" si="17"/>
        <v>170373.13</v>
      </c>
      <c r="AQ317" s="16">
        <f t="shared" si="18"/>
        <v>-15555.336239589087</v>
      </c>
    </row>
    <row r="318" spans="1:43" x14ac:dyDescent="0.25">
      <c r="A318" t="s">
        <v>150</v>
      </c>
      <c r="B318" t="s">
        <v>151</v>
      </c>
      <c r="C318" t="s">
        <v>154</v>
      </c>
      <c r="D318" t="s">
        <v>155</v>
      </c>
      <c r="E318" t="s">
        <v>7</v>
      </c>
      <c r="F318">
        <v>13</v>
      </c>
      <c r="G318">
        <v>0</v>
      </c>
      <c r="H318" s="2">
        <v>326</v>
      </c>
      <c r="I318" s="2">
        <v>0</v>
      </c>
      <c r="J318" s="2">
        <v>11784.9</v>
      </c>
      <c r="K318" s="2">
        <v>0</v>
      </c>
      <c r="L318" s="1">
        <v>36.15</v>
      </c>
      <c r="M318" s="2">
        <v>21000.238871155198</v>
      </c>
      <c r="N318" s="2">
        <v>550</v>
      </c>
      <c r="O318" s="2">
        <v>0</v>
      </c>
      <c r="P318" s="2">
        <v>18628.5</v>
      </c>
      <c r="Q318" s="2">
        <v>0</v>
      </c>
      <c r="R318" s="1">
        <v>33.869999999999997</v>
      </c>
      <c r="S318" s="2">
        <v>19675.742477621759</v>
      </c>
      <c r="T318" s="2">
        <v>5395.3337034881188</v>
      </c>
      <c r="U318" s="2">
        <v>208.7295688459044</v>
      </c>
      <c r="V318" s="2">
        <v>943.73413464221392</v>
      </c>
      <c r="W318" s="2">
        <v>0</v>
      </c>
      <c r="X318" s="2">
        <v>0</v>
      </c>
      <c r="Y318" s="2">
        <v>0</v>
      </c>
      <c r="Z318" s="2">
        <v>4242.87</v>
      </c>
      <c r="AA318" s="2">
        <v>208.7295688459044</v>
      </c>
      <c r="AB318" s="2">
        <v>208.7295688459044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208.7295688459044</v>
      </c>
      <c r="AI318" s="2">
        <v>208.7295688459044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10">
        <f t="shared" si="16"/>
        <v>-2.2800000000000011</v>
      </c>
      <c r="AP318" s="16">
        <f t="shared" si="17"/>
        <v>6843.6</v>
      </c>
      <c r="AQ318" s="16">
        <f t="shared" si="18"/>
        <v>-1324.4963935334381</v>
      </c>
    </row>
    <row r="319" spans="1:43" x14ac:dyDescent="0.25">
      <c r="A319" t="s">
        <v>416</v>
      </c>
      <c r="B319" t="s">
        <v>417</v>
      </c>
      <c r="C319" t="s">
        <v>428</v>
      </c>
      <c r="D319" t="s">
        <v>429</v>
      </c>
      <c r="E319" t="s">
        <v>7</v>
      </c>
      <c r="F319">
        <v>70</v>
      </c>
      <c r="G319">
        <v>0</v>
      </c>
      <c r="H319" s="2">
        <v>1267</v>
      </c>
      <c r="I319" s="2">
        <v>0</v>
      </c>
      <c r="J319" s="2">
        <v>50236.549999999996</v>
      </c>
      <c r="K319" s="2">
        <v>0</v>
      </c>
      <c r="L319" s="1">
        <v>39.65</v>
      </c>
      <c r="M319" s="2">
        <v>120807.6637551264</v>
      </c>
      <c r="N319" s="2">
        <v>2349</v>
      </c>
      <c r="O319" s="2">
        <v>0</v>
      </c>
      <c r="P319" s="2">
        <v>87735.150000000009</v>
      </c>
      <c r="Q319" s="2">
        <v>0</v>
      </c>
      <c r="R319" s="1">
        <v>37.35</v>
      </c>
      <c r="S319" s="2">
        <v>113799.90520186562</v>
      </c>
      <c r="T319" s="2">
        <v>29567.305827398253</v>
      </c>
      <c r="U319" s="2">
        <v>396.17797853799129</v>
      </c>
      <c r="V319" s="2">
        <v>4455.5478488602585</v>
      </c>
      <c r="W319" s="2">
        <v>0</v>
      </c>
      <c r="X319" s="2">
        <v>0</v>
      </c>
      <c r="Y319" s="2">
        <v>0</v>
      </c>
      <c r="Z319" s="2">
        <v>24715.58</v>
      </c>
      <c r="AA319" s="2">
        <v>396.17797853799129</v>
      </c>
      <c r="AB319" s="2">
        <v>396.17797853799129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396.17797853799129</v>
      </c>
      <c r="AI319" s="2">
        <v>396.17797853799129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10">
        <f t="shared" si="16"/>
        <v>-2.2999999999999972</v>
      </c>
      <c r="AP319" s="16">
        <f t="shared" si="17"/>
        <v>37498.600000000013</v>
      </c>
      <c r="AQ319" s="16">
        <f t="shared" si="18"/>
        <v>-7007.7585532607773</v>
      </c>
    </row>
    <row r="320" spans="1:43" x14ac:dyDescent="0.25">
      <c r="A320" t="s">
        <v>402</v>
      </c>
      <c r="B320" t="s">
        <v>403</v>
      </c>
      <c r="C320" t="s">
        <v>870</v>
      </c>
      <c r="D320" t="s">
        <v>871</v>
      </c>
      <c r="E320" t="s">
        <v>14</v>
      </c>
      <c r="F320">
        <v>0</v>
      </c>
      <c r="G320">
        <v>354</v>
      </c>
      <c r="H320" s="2">
        <v>0</v>
      </c>
      <c r="I320" s="2">
        <v>33455</v>
      </c>
      <c r="J320" s="2">
        <v>0</v>
      </c>
      <c r="K320" s="2">
        <v>747719.25</v>
      </c>
      <c r="L320" s="1">
        <v>22.35</v>
      </c>
      <c r="M320" s="2">
        <v>159202.35406808642</v>
      </c>
      <c r="N320" s="2">
        <v>0</v>
      </c>
      <c r="O320" s="2">
        <v>43861</v>
      </c>
      <c r="P320" s="2">
        <v>0</v>
      </c>
      <c r="Q320" s="2">
        <v>879413.05</v>
      </c>
      <c r="R320" s="1">
        <v>20.05</v>
      </c>
      <c r="S320" s="2">
        <v>142819.11405213122</v>
      </c>
      <c r="T320" s="2">
        <v>109627.59873247505</v>
      </c>
      <c r="U320" s="2">
        <v>917.8128625935642</v>
      </c>
      <c r="V320" s="2">
        <v>22208.495869881492</v>
      </c>
      <c r="W320" s="2">
        <v>0</v>
      </c>
      <c r="X320" s="2">
        <v>0</v>
      </c>
      <c r="Y320" s="2">
        <v>0</v>
      </c>
      <c r="Z320" s="2">
        <v>86501.29</v>
      </c>
      <c r="AA320" s="2">
        <v>917.8128625935642</v>
      </c>
      <c r="AB320" s="2">
        <v>917.8128625935642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917.8128625935642</v>
      </c>
      <c r="AI320" s="2">
        <v>917.8128625935642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10">
        <f t="shared" si="16"/>
        <v>-2.3000000000000007</v>
      </c>
      <c r="AP320" s="16">
        <f t="shared" si="17"/>
        <v>131693.80000000005</v>
      </c>
      <c r="AQ320" s="16">
        <f t="shared" si="18"/>
        <v>-16383.240015955205</v>
      </c>
    </row>
    <row r="321" spans="1:43" x14ac:dyDescent="0.25">
      <c r="A321" t="s">
        <v>331</v>
      </c>
      <c r="B321" t="s">
        <v>332</v>
      </c>
      <c r="C321" t="s">
        <v>188</v>
      </c>
      <c r="D321" t="s">
        <v>333</v>
      </c>
      <c r="E321" t="s">
        <v>14</v>
      </c>
      <c r="F321">
        <v>0</v>
      </c>
      <c r="G321">
        <v>561</v>
      </c>
      <c r="H321" s="2">
        <v>0</v>
      </c>
      <c r="I321" s="2">
        <v>52316</v>
      </c>
      <c r="J321" s="2">
        <v>0</v>
      </c>
      <c r="K321" s="2">
        <v>1184434.24</v>
      </c>
      <c r="L321" s="1">
        <v>22.64</v>
      </c>
      <c r="M321" s="2">
        <v>193369.84133842945</v>
      </c>
      <c r="N321" s="2">
        <v>0</v>
      </c>
      <c r="O321" s="2">
        <v>65312</v>
      </c>
      <c r="P321" s="2">
        <v>0</v>
      </c>
      <c r="Q321" s="2">
        <v>1325833.6000000001</v>
      </c>
      <c r="R321" s="1">
        <v>20.3</v>
      </c>
      <c r="S321" s="2">
        <v>173383.73582906881</v>
      </c>
      <c r="T321" s="2">
        <v>137341.33264573399</v>
      </c>
      <c r="U321" s="2">
        <v>3391.2087630353926</v>
      </c>
      <c r="V321" s="2">
        <v>33487.713882698597</v>
      </c>
      <c r="W321" s="2">
        <v>0</v>
      </c>
      <c r="X321" s="2">
        <v>0</v>
      </c>
      <c r="Y321" s="2">
        <v>23070.49</v>
      </c>
      <c r="Z321" s="2">
        <v>77391.92</v>
      </c>
      <c r="AA321" s="2">
        <v>52237.202148535391</v>
      </c>
      <c r="AB321" s="2">
        <v>3391.2087630353926</v>
      </c>
      <c r="AC321" s="2">
        <v>0</v>
      </c>
      <c r="AD321" s="15">
        <v>25775.503385499997</v>
      </c>
      <c r="AE321" s="2">
        <v>0</v>
      </c>
      <c r="AF321" s="2">
        <v>23070.49</v>
      </c>
      <c r="AG321" s="2">
        <v>0</v>
      </c>
      <c r="AH321" s="2">
        <v>26461.698763035394</v>
      </c>
      <c r="AI321" s="2">
        <v>3391.2087630353926</v>
      </c>
      <c r="AJ321" s="2">
        <v>0</v>
      </c>
      <c r="AK321" s="2">
        <v>0</v>
      </c>
      <c r="AL321" s="2">
        <v>0</v>
      </c>
      <c r="AM321" s="2">
        <v>23070.49</v>
      </c>
      <c r="AN321" s="2">
        <v>0</v>
      </c>
      <c r="AO321" s="10">
        <f t="shared" si="16"/>
        <v>-2.34</v>
      </c>
      <c r="AP321" s="16">
        <f t="shared" si="17"/>
        <v>141399.3600000001</v>
      </c>
      <c r="AQ321" s="16">
        <f t="shared" si="18"/>
        <v>-19986.105509360641</v>
      </c>
    </row>
    <row r="322" spans="1:43" x14ac:dyDescent="0.25">
      <c r="A322" t="s">
        <v>99</v>
      </c>
      <c r="B322" t="s">
        <v>100</v>
      </c>
      <c r="C322" t="s">
        <v>111</v>
      </c>
      <c r="D322" t="s">
        <v>112</v>
      </c>
      <c r="E322" t="s">
        <v>14</v>
      </c>
      <c r="F322">
        <v>0</v>
      </c>
      <c r="G322">
        <v>73</v>
      </c>
      <c r="H322" s="2">
        <v>0</v>
      </c>
      <c r="I322" s="2">
        <v>9904</v>
      </c>
      <c r="J322" s="2">
        <v>0</v>
      </c>
      <c r="K322" s="2">
        <v>214322.56</v>
      </c>
      <c r="L322" s="1">
        <v>21.64</v>
      </c>
      <c r="M322" s="2">
        <v>51636.771313528341</v>
      </c>
      <c r="N322" s="2">
        <v>0</v>
      </c>
      <c r="O322" s="2">
        <v>13056</v>
      </c>
      <c r="P322" s="2">
        <v>0</v>
      </c>
      <c r="Q322" s="2">
        <v>251066.88</v>
      </c>
      <c r="R322" s="1">
        <v>19.23</v>
      </c>
      <c r="S322" s="2">
        <v>45886.095765210252</v>
      </c>
      <c r="T322" s="2">
        <v>29500.695337203011</v>
      </c>
      <c r="U322" s="2">
        <v>243.61788051588155</v>
      </c>
      <c r="V322" s="2">
        <v>6826.4474566871286</v>
      </c>
      <c r="W322" s="2">
        <v>0</v>
      </c>
      <c r="X322" s="2">
        <v>0</v>
      </c>
      <c r="Y322" s="2">
        <v>0</v>
      </c>
      <c r="Z322" s="2">
        <v>22430.63</v>
      </c>
      <c r="AA322" s="2">
        <v>243.61788051588155</v>
      </c>
      <c r="AB322" s="2">
        <v>243.61788051588155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243.61788051588155</v>
      </c>
      <c r="AI322" s="2">
        <v>243.61788051588155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10">
        <f t="shared" si="16"/>
        <v>-2.41</v>
      </c>
      <c r="AP322" s="16">
        <f t="shared" si="17"/>
        <v>36744.320000000007</v>
      </c>
      <c r="AQ322" s="16">
        <f t="shared" si="18"/>
        <v>-5750.6755483180896</v>
      </c>
    </row>
    <row r="323" spans="1:43" x14ac:dyDescent="0.25">
      <c r="A323" t="s">
        <v>825</v>
      </c>
      <c r="B323" t="s">
        <v>826</v>
      </c>
      <c r="C323" t="s">
        <v>832</v>
      </c>
      <c r="D323" t="s">
        <v>833</v>
      </c>
      <c r="E323" t="s">
        <v>7</v>
      </c>
      <c r="F323">
        <v>239</v>
      </c>
      <c r="G323">
        <v>0</v>
      </c>
      <c r="H323" s="2">
        <v>7959</v>
      </c>
      <c r="I323" s="2">
        <v>0</v>
      </c>
      <c r="J323" s="2">
        <v>320031.39</v>
      </c>
      <c r="K323" s="2">
        <v>0</v>
      </c>
      <c r="L323" s="1">
        <v>40.21</v>
      </c>
      <c r="M323" s="2">
        <v>159192.36973434241</v>
      </c>
      <c r="N323" s="2">
        <v>10862</v>
      </c>
      <c r="O323" s="2">
        <v>0</v>
      </c>
      <c r="P323" s="2">
        <v>410040.5</v>
      </c>
      <c r="Q323" s="2">
        <v>0</v>
      </c>
      <c r="R323" s="1">
        <v>37.75</v>
      </c>
      <c r="S323" s="2">
        <v>149453.16979536001</v>
      </c>
      <c r="T323" s="2">
        <v>82264.754903228342</v>
      </c>
      <c r="U323" s="2">
        <v>1783.6708612716029</v>
      </c>
      <c r="V323" s="2">
        <v>12191.554041956737</v>
      </c>
      <c r="W323" s="2">
        <v>0</v>
      </c>
      <c r="X323" s="2">
        <v>0</v>
      </c>
      <c r="Y323" s="2">
        <v>3955.06</v>
      </c>
      <c r="Z323" s="2">
        <v>64334.47</v>
      </c>
      <c r="AA323" s="2">
        <v>5738.7308612716024</v>
      </c>
      <c r="AB323" s="2">
        <v>1783.6708612716029</v>
      </c>
      <c r="AC323" s="2">
        <v>0</v>
      </c>
      <c r="AD323" s="2">
        <v>0</v>
      </c>
      <c r="AE323" s="2">
        <v>0</v>
      </c>
      <c r="AF323" s="2">
        <v>3955.06</v>
      </c>
      <c r="AG323" s="2">
        <v>0</v>
      </c>
      <c r="AH323" s="2">
        <v>5738.7308612716024</v>
      </c>
      <c r="AI323" s="2">
        <v>1783.6708612716029</v>
      </c>
      <c r="AJ323" s="2">
        <v>0</v>
      </c>
      <c r="AK323" s="2">
        <v>0</v>
      </c>
      <c r="AL323" s="2">
        <v>0</v>
      </c>
      <c r="AM323" s="2">
        <v>3955.06</v>
      </c>
      <c r="AN323" s="2">
        <v>0</v>
      </c>
      <c r="AO323" s="10">
        <f t="shared" si="16"/>
        <v>-2.4600000000000009</v>
      </c>
      <c r="AP323" s="16">
        <f t="shared" si="17"/>
        <v>90009.109999999986</v>
      </c>
      <c r="AQ323" s="16">
        <f t="shared" si="18"/>
        <v>-9739.199938982405</v>
      </c>
    </row>
    <row r="324" spans="1:43" x14ac:dyDescent="0.25">
      <c r="A324" t="s">
        <v>349</v>
      </c>
      <c r="B324" t="s">
        <v>350</v>
      </c>
      <c r="C324" t="s">
        <v>198</v>
      </c>
      <c r="D324" t="s">
        <v>351</v>
      </c>
      <c r="E324" t="s">
        <v>7</v>
      </c>
      <c r="F324">
        <v>33</v>
      </c>
      <c r="G324">
        <v>0</v>
      </c>
      <c r="H324" s="2">
        <v>879</v>
      </c>
      <c r="I324" s="2">
        <v>0</v>
      </c>
      <c r="J324" s="2">
        <v>34439.22</v>
      </c>
      <c r="K324" s="2">
        <v>0</v>
      </c>
      <c r="L324" s="1">
        <v>39.18</v>
      </c>
      <c r="M324" s="2">
        <v>37889.531963366397</v>
      </c>
      <c r="N324" s="2">
        <v>1349</v>
      </c>
      <c r="O324" s="2">
        <v>0</v>
      </c>
      <c r="P324" s="2">
        <v>49508.3</v>
      </c>
      <c r="Q324" s="2">
        <v>0</v>
      </c>
      <c r="R324" s="1">
        <v>36.700000000000003</v>
      </c>
      <c r="S324" s="2">
        <v>35491.215494016004</v>
      </c>
      <c r="T324" s="2">
        <v>12173.720936103844</v>
      </c>
      <c r="U324" s="2">
        <v>22.550715114542982</v>
      </c>
      <c r="V324" s="2">
        <v>1915.5602209892995</v>
      </c>
      <c r="W324" s="2">
        <v>0</v>
      </c>
      <c r="X324" s="2">
        <v>0</v>
      </c>
      <c r="Y324" s="2">
        <v>0</v>
      </c>
      <c r="Z324" s="2">
        <v>10235.61</v>
      </c>
      <c r="AA324" s="2">
        <v>22.550715114542982</v>
      </c>
      <c r="AB324" s="2">
        <v>22.550715114542982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22.550715114542982</v>
      </c>
      <c r="AI324" s="2">
        <v>22.550715114542982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10">
        <f t="shared" si="16"/>
        <v>-2.4799999999999969</v>
      </c>
      <c r="AP324" s="16">
        <f t="shared" si="17"/>
        <v>15069.080000000002</v>
      </c>
      <c r="AQ324" s="16">
        <f t="shared" si="18"/>
        <v>-2398.3164693503932</v>
      </c>
    </row>
    <row r="325" spans="1:43" x14ac:dyDescent="0.25">
      <c r="A325" t="s">
        <v>754</v>
      </c>
      <c r="B325" t="s">
        <v>755</v>
      </c>
      <c r="C325" t="s">
        <v>775</v>
      </c>
      <c r="D325" t="s">
        <v>776</v>
      </c>
      <c r="E325" t="s">
        <v>7</v>
      </c>
      <c r="F325">
        <v>92</v>
      </c>
      <c r="G325">
        <v>0</v>
      </c>
      <c r="H325" s="2">
        <v>4170</v>
      </c>
      <c r="I325" s="2">
        <v>0</v>
      </c>
      <c r="J325" s="2">
        <v>169552.19999999998</v>
      </c>
      <c r="K325" s="2">
        <v>0</v>
      </c>
      <c r="L325" s="1">
        <v>40.659999999999997</v>
      </c>
      <c r="M325" s="2">
        <v>40676.23995790464</v>
      </c>
      <c r="N325" s="2">
        <v>5420</v>
      </c>
      <c r="O325" s="2">
        <v>0</v>
      </c>
      <c r="P325" s="2">
        <v>206881.40000000002</v>
      </c>
      <c r="Q325" s="2">
        <v>0</v>
      </c>
      <c r="R325" s="1">
        <v>38.17</v>
      </c>
      <c r="S325" s="2">
        <v>38185.245430231684</v>
      </c>
      <c r="T325" s="2">
        <v>36201.048173665491</v>
      </c>
      <c r="U325" s="2">
        <v>159.17954517403268</v>
      </c>
      <c r="V325" s="2">
        <v>5419.008628491456</v>
      </c>
      <c r="W325" s="2">
        <v>0</v>
      </c>
      <c r="X325" s="2">
        <v>0</v>
      </c>
      <c r="Y325" s="2">
        <v>2866.85</v>
      </c>
      <c r="Z325" s="2">
        <v>27756.01</v>
      </c>
      <c r="AA325" s="2">
        <v>3026.0295451740326</v>
      </c>
      <c r="AB325" s="2">
        <v>159.17954517403268</v>
      </c>
      <c r="AC325" s="2">
        <v>0</v>
      </c>
      <c r="AD325" s="2">
        <v>0</v>
      </c>
      <c r="AE325" s="2">
        <v>0</v>
      </c>
      <c r="AF325" s="2">
        <v>2866.85</v>
      </c>
      <c r="AG325" s="2">
        <v>0</v>
      </c>
      <c r="AH325" s="2">
        <v>3026.0295451740326</v>
      </c>
      <c r="AI325" s="2">
        <v>159.17954517403268</v>
      </c>
      <c r="AJ325" s="2">
        <v>0</v>
      </c>
      <c r="AK325" s="2">
        <v>0</v>
      </c>
      <c r="AL325" s="2">
        <v>0</v>
      </c>
      <c r="AM325" s="2">
        <v>2866.85</v>
      </c>
      <c r="AN325" s="2">
        <v>0</v>
      </c>
      <c r="AO325" s="10">
        <f t="shared" ref="AO325:AO388" si="19">R325-L325</f>
        <v>-2.4899999999999949</v>
      </c>
      <c r="AP325" s="16">
        <f t="shared" si="17"/>
        <v>37329.200000000041</v>
      </c>
      <c r="AQ325" s="16">
        <f t="shared" si="18"/>
        <v>-2490.9945276729559</v>
      </c>
    </row>
    <row r="326" spans="1:43" x14ac:dyDescent="0.25">
      <c r="A326" t="s">
        <v>228</v>
      </c>
      <c r="B326" t="s">
        <v>229</v>
      </c>
      <c r="C326" t="s">
        <v>132</v>
      </c>
      <c r="D326" t="s">
        <v>235</v>
      </c>
      <c r="E326" t="s">
        <v>7</v>
      </c>
      <c r="F326">
        <v>3183</v>
      </c>
      <c r="G326">
        <v>0</v>
      </c>
      <c r="H326" s="2">
        <v>90417</v>
      </c>
      <c r="I326" s="2">
        <v>0</v>
      </c>
      <c r="J326" s="2">
        <v>3552483.9299999997</v>
      </c>
      <c r="K326" s="2">
        <v>0</v>
      </c>
      <c r="L326" s="1">
        <v>39.29</v>
      </c>
      <c r="M326" s="2">
        <v>2080197.3861027996</v>
      </c>
      <c r="N326" s="2">
        <v>126552</v>
      </c>
      <c r="O326" s="2">
        <v>0</v>
      </c>
      <c r="P326" s="2">
        <v>4654582.5600000005</v>
      </c>
      <c r="Q326" s="2">
        <v>0</v>
      </c>
      <c r="R326" s="1">
        <v>36.78</v>
      </c>
      <c r="S326" s="2">
        <v>1947306.1812385076</v>
      </c>
      <c r="T326" s="2">
        <v>945054.45475639694</v>
      </c>
      <c r="U326" s="2">
        <v>21239.153404159239</v>
      </c>
      <c r="V326" s="2">
        <v>147625.24135223762</v>
      </c>
      <c r="W326" s="2">
        <v>0</v>
      </c>
      <c r="X326" s="2">
        <v>0</v>
      </c>
      <c r="Y326" s="2">
        <v>0</v>
      </c>
      <c r="Z326" s="2">
        <v>776190.06</v>
      </c>
      <c r="AA326" s="2">
        <v>21239.153404159239</v>
      </c>
      <c r="AB326" s="2">
        <v>21239.153404159239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21239.153404159239</v>
      </c>
      <c r="AI326" s="2">
        <v>21239.153404159239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10">
        <f t="shared" si="19"/>
        <v>-2.509999999999998</v>
      </c>
      <c r="AP326" s="16">
        <f t="shared" ref="AP326:AP389" si="20">(P326+Q326)-(J326+K326)</f>
        <v>1102098.6300000008</v>
      </c>
      <c r="AQ326" s="16">
        <f t="shared" ref="AQ326:AQ389" si="21">S326-M326</f>
        <v>-132891.20486429194</v>
      </c>
    </row>
    <row r="327" spans="1:43" x14ac:dyDescent="0.25">
      <c r="A327" t="s">
        <v>228</v>
      </c>
      <c r="B327" t="s">
        <v>229</v>
      </c>
      <c r="C327" t="s">
        <v>261</v>
      </c>
      <c r="D327" t="s">
        <v>262</v>
      </c>
      <c r="E327" t="s">
        <v>7</v>
      </c>
      <c r="F327">
        <v>1242</v>
      </c>
      <c r="G327">
        <v>0</v>
      </c>
      <c r="H327" s="2">
        <v>5448</v>
      </c>
      <c r="I327" s="2">
        <v>0</v>
      </c>
      <c r="J327" s="2">
        <v>217538.63999999998</v>
      </c>
      <c r="K327" s="2">
        <v>0</v>
      </c>
      <c r="L327" s="1">
        <v>39.93</v>
      </c>
      <c r="M327" s="2">
        <v>2165186.1936182226</v>
      </c>
      <c r="N327" s="2">
        <v>20287</v>
      </c>
      <c r="O327" s="2">
        <v>0</v>
      </c>
      <c r="P327" s="2">
        <v>758936.66999999993</v>
      </c>
      <c r="Q327" s="2">
        <v>0</v>
      </c>
      <c r="R327" s="1">
        <v>37.409999999999997</v>
      </c>
      <c r="S327" s="2">
        <v>2028540.3331644807</v>
      </c>
      <c r="T327" s="2">
        <v>392979.4778823349</v>
      </c>
      <c r="U327" s="2">
        <v>6536.3282005370129</v>
      </c>
      <c r="V327" s="2">
        <v>58703.909681797879</v>
      </c>
      <c r="W327" s="2">
        <v>0</v>
      </c>
      <c r="X327" s="2">
        <v>0</v>
      </c>
      <c r="Y327" s="2">
        <v>0</v>
      </c>
      <c r="Z327" s="2">
        <v>327739.24</v>
      </c>
      <c r="AA327" s="2">
        <v>6536.3282005370129</v>
      </c>
      <c r="AB327" s="2">
        <v>6536.3282005370129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6536.3282005370129</v>
      </c>
      <c r="AI327" s="2">
        <v>6536.3282005370129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10">
        <f t="shared" si="19"/>
        <v>-2.5200000000000031</v>
      </c>
      <c r="AP327" s="16">
        <f t="shared" si="20"/>
        <v>541398.02999999991</v>
      </c>
      <c r="AQ327" s="16">
        <f t="shared" si="21"/>
        <v>-136645.86045374186</v>
      </c>
    </row>
    <row r="328" spans="1:43" x14ac:dyDescent="0.25">
      <c r="A328" t="s">
        <v>434</v>
      </c>
      <c r="B328" t="s">
        <v>435</v>
      </c>
      <c r="C328" t="s">
        <v>319</v>
      </c>
      <c r="D328" t="s">
        <v>444</v>
      </c>
      <c r="E328" t="s">
        <v>7</v>
      </c>
      <c r="F328">
        <v>20</v>
      </c>
      <c r="G328">
        <v>0</v>
      </c>
      <c r="H328" s="2">
        <v>419</v>
      </c>
      <c r="I328" s="2">
        <v>0</v>
      </c>
      <c r="J328" s="2">
        <v>12670.56</v>
      </c>
      <c r="K328" s="2">
        <v>0</v>
      </c>
      <c r="L328" s="1">
        <v>30.24</v>
      </c>
      <c r="M328" s="2">
        <v>27661.304656097283</v>
      </c>
      <c r="N328" s="2">
        <v>753</v>
      </c>
      <c r="O328" s="2">
        <v>0</v>
      </c>
      <c r="P328" s="2">
        <v>20850.57</v>
      </c>
      <c r="Q328" s="2">
        <v>0</v>
      </c>
      <c r="R328" s="1">
        <v>27.69</v>
      </c>
      <c r="S328" s="2">
        <v>25328.754164263682</v>
      </c>
      <c r="T328" s="2">
        <v>5707.451039491596</v>
      </c>
      <c r="U328" s="2">
        <v>94.470280332256152</v>
      </c>
      <c r="V328" s="2">
        <v>1385.5707591593398</v>
      </c>
      <c r="W328" s="2">
        <v>0</v>
      </c>
      <c r="X328" s="2">
        <v>0</v>
      </c>
      <c r="Y328" s="2">
        <v>53.02</v>
      </c>
      <c r="Z328" s="2">
        <v>4174.3900000000003</v>
      </c>
      <c r="AA328" s="2">
        <v>147.49028033225616</v>
      </c>
      <c r="AB328" s="2">
        <v>94.470280332256152</v>
      </c>
      <c r="AC328" s="2">
        <v>0</v>
      </c>
      <c r="AD328" s="2">
        <v>0</v>
      </c>
      <c r="AE328" s="2">
        <v>0</v>
      </c>
      <c r="AF328" s="2">
        <v>53.02</v>
      </c>
      <c r="AG328" s="2">
        <v>0</v>
      </c>
      <c r="AH328" s="2">
        <v>147.49028033225616</v>
      </c>
      <c r="AI328" s="2">
        <v>94.470280332256152</v>
      </c>
      <c r="AJ328" s="2">
        <v>0</v>
      </c>
      <c r="AK328" s="2">
        <v>0</v>
      </c>
      <c r="AL328" s="2">
        <v>0</v>
      </c>
      <c r="AM328" s="2">
        <v>53.02</v>
      </c>
      <c r="AN328" s="2">
        <v>0</v>
      </c>
      <c r="AO328" s="10">
        <f t="shared" si="19"/>
        <v>-2.5499999999999972</v>
      </c>
      <c r="AP328" s="16">
        <f t="shared" si="20"/>
        <v>8180.01</v>
      </c>
      <c r="AQ328" s="16">
        <f t="shared" si="21"/>
        <v>-2332.550491833601</v>
      </c>
    </row>
    <row r="329" spans="1:43" x14ac:dyDescent="0.25">
      <c r="A329" t="s">
        <v>402</v>
      </c>
      <c r="B329" t="s">
        <v>403</v>
      </c>
      <c r="C329" t="s">
        <v>876</v>
      </c>
      <c r="D329" t="s">
        <v>877</v>
      </c>
      <c r="E329" t="s">
        <v>14</v>
      </c>
      <c r="F329">
        <v>0</v>
      </c>
      <c r="G329">
        <v>95</v>
      </c>
      <c r="H329" s="2">
        <v>0</v>
      </c>
      <c r="I329" s="2">
        <v>12489</v>
      </c>
      <c r="J329" s="2">
        <v>0</v>
      </c>
      <c r="K329" s="2">
        <v>276881.13</v>
      </c>
      <c r="L329" s="1">
        <v>22.17</v>
      </c>
      <c r="M329" s="2">
        <v>47723.753311678083</v>
      </c>
      <c r="N329" s="2">
        <v>0</v>
      </c>
      <c r="O329" s="2">
        <v>16189</v>
      </c>
      <c r="P329" s="2">
        <v>0</v>
      </c>
      <c r="Q329" s="2">
        <v>317304.40000000002</v>
      </c>
      <c r="R329" s="1">
        <v>19.600000000000001</v>
      </c>
      <c r="S329" s="2">
        <v>42191.500446950406</v>
      </c>
      <c r="T329" s="2">
        <v>34145.392502534822</v>
      </c>
      <c r="U329" s="2">
        <v>1474.7891254996321</v>
      </c>
      <c r="V329" s="2">
        <v>7951.4833770351916</v>
      </c>
      <c r="W329" s="2">
        <v>0</v>
      </c>
      <c r="X329" s="2">
        <v>0</v>
      </c>
      <c r="Y329" s="2">
        <v>0</v>
      </c>
      <c r="Z329" s="2">
        <v>24719.119999999999</v>
      </c>
      <c r="AA329" s="2">
        <v>1474.7891254996321</v>
      </c>
      <c r="AB329" s="2">
        <v>1474.7891254996321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1474.7891254996321</v>
      </c>
      <c r="AI329" s="2">
        <v>1474.7891254996321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10">
        <f t="shared" si="19"/>
        <v>-2.5700000000000003</v>
      </c>
      <c r="AP329" s="16">
        <f t="shared" si="20"/>
        <v>40423.270000000019</v>
      </c>
      <c r="AQ329" s="16">
        <f t="shared" si="21"/>
        <v>-5532.2528647276777</v>
      </c>
    </row>
    <row r="330" spans="1:43" x14ac:dyDescent="0.25">
      <c r="A330" t="s">
        <v>272</v>
      </c>
      <c r="B330" t="s">
        <v>273</v>
      </c>
      <c r="C330" t="s">
        <v>276</v>
      </c>
      <c r="D330" t="s">
        <v>277</v>
      </c>
      <c r="E330" t="s">
        <v>7</v>
      </c>
      <c r="F330">
        <v>4731</v>
      </c>
      <c r="G330">
        <v>0</v>
      </c>
      <c r="H330" s="2">
        <v>80616</v>
      </c>
      <c r="I330" s="2">
        <v>0</v>
      </c>
      <c r="J330" s="2">
        <v>3243987.8400000003</v>
      </c>
      <c r="K330" s="2">
        <v>0</v>
      </c>
      <c r="L330" s="1">
        <v>40.24</v>
      </c>
      <c r="M330" s="2">
        <v>5472904.0887846146</v>
      </c>
      <c r="N330" s="2">
        <v>134727</v>
      </c>
      <c r="O330" s="2">
        <v>0</v>
      </c>
      <c r="P330" s="2">
        <v>5072471.55</v>
      </c>
      <c r="Q330" s="2">
        <v>0</v>
      </c>
      <c r="R330" s="1">
        <v>37.65</v>
      </c>
      <c r="S330" s="2">
        <v>5120647.0910223834</v>
      </c>
      <c r="T330" s="2">
        <v>1441425.4971370688</v>
      </c>
      <c r="U330" s="2">
        <v>32336.754768450279</v>
      </c>
      <c r="V330" s="2">
        <v>217336.18236861852</v>
      </c>
      <c r="W330" s="2">
        <v>0</v>
      </c>
      <c r="X330" s="2">
        <v>0</v>
      </c>
      <c r="Y330" s="2">
        <v>0</v>
      </c>
      <c r="Z330" s="2">
        <v>1191752.56</v>
      </c>
      <c r="AA330" s="2">
        <v>32336.754768450279</v>
      </c>
      <c r="AB330" s="2">
        <v>32336.754768450279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32336.754768450279</v>
      </c>
      <c r="AI330" s="2">
        <v>32336.754768450279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10">
        <f t="shared" si="19"/>
        <v>-2.5900000000000034</v>
      </c>
      <c r="AP330" s="16">
        <f t="shared" si="20"/>
        <v>1828483.7099999995</v>
      </c>
      <c r="AQ330" s="16">
        <f t="shared" si="21"/>
        <v>-352256.99776223116</v>
      </c>
    </row>
    <row r="331" spans="1:43" x14ac:dyDescent="0.25">
      <c r="A331" t="s">
        <v>371</v>
      </c>
      <c r="B331" t="s">
        <v>372</v>
      </c>
      <c r="C331" t="s">
        <v>387</v>
      </c>
      <c r="D331" t="s">
        <v>388</v>
      </c>
      <c r="E331" t="s">
        <v>7</v>
      </c>
      <c r="F331">
        <v>501</v>
      </c>
      <c r="G331">
        <v>0</v>
      </c>
      <c r="H331" s="2">
        <v>16637</v>
      </c>
      <c r="I331" s="2">
        <v>0</v>
      </c>
      <c r="J331" s="2">
        <v>676127.68</v>
      </c>
      <c r="K331" s="2">
        <v>0</v>
      </c>
      <c r="L331" s="1">
        <v>40.64</v>
      </c>
      <c r="M331" s="2">
        <v>293566.96731174918</v>
      </c>
      <c r="N331" s="2">
        <v>22607</v>
      </c>
      <c r="O331" s="2">
        <v>0</v>
      </c>
      <c r="P331" s="2">
        <v>857483.51</v>
      </c>
      <c r="Q331" s="2">
        <v>0</v>
      </c>
      <c r="R331" s="1">
        <v>37.93</v>
      </c>
      <c r="S331" s="2">
        <v>273991.02042654145</v>
      </c>
      <c r="T331" s="2">
        <v>159917.22484751363</v>
      </c>
      <c r="U331" s="2">
        <v>5472.321081680886</v>
      </c>
      <c r="V331" s="2">
        <v>24621.303765832748</v>
      </c>
      <c r="W331" s="2">
        <v>0</v>
      </c>
      <c r="X331" s="2">
        <v>0</v>
      </c>
      <c r="Y331" s="2">
        <v>0</v>
      </c>
      <c r="Z331" s="2">
        <v>129823.6</v>
      </c>
      <c r="AA331" s="2">
        <v>5472.321081680886</v>
      </c>
      <c r="AB331" s="2">
        <v>5472.321081680886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5472.321081680886</v>
      </c>
      <c r="AI331" s="2">
        <v>5472.321081680886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10">
        <f t="shared" si="19"/>
        <v>-2.7100000000000009</v>
      </c>
      <c r="AP331" s="16">
        <f t="shared" si="20"/>
        <v>181355.82999999996</v>
      </c>
      <c r="AQ331" s="16">
        <f t="shared" si="21"/>
        <v>-19575.946885207726</v>
      </c>
    </row>
    <row r="332" spans="1:43" x14ac:dyDescent="0.25">
      <c r="A332" t="s">
        <v>99</v>
      </c>
      <c r="B332" t="s">
        <v>100</v>
      </c>
      <c r="C332" t="s">
        <v>97</v>
      </c>
      <c r="D332" t="s">
        <v>98</v>
      </c>
      <c r="E332" t="s">
        <v>7</v>
      </c>
      <c r="F332">
        <v>7518</v>
      </c>
      <c r="G332">
        <v>0</v>
      </c>
      <c r="H332" s="2">
        <v>198331</v>
      </c>
      <c r="I332" s="2">
        <v>0</v>
      </c>
      <c r="J332" s="2">
        <v>8066121.7700000005</v>
      </c>
      <c r="K332" s="2">
        <v>0</v>
      </c>
      <c r="L332" s="1">
        <v>40.67</v>
      </c>
      <c r="M332" s="2">
        <v>5477871.6838914966</v>
      </c>
      <c r="N332" s="2">
        <v>283409</v>
      </c>
      <c r="O332" s="2">
        <v>0</v>
      </c>
      <c r="P332" s="2">
        <v>10741201.1</v>
      </c>
      <c r="Q332" s="2">
        <v>0</v>
      </c>
      <c r="R332" s="1">
        <v>37.9</v>
      </c>
      <c r="S332" s="2">
        <v>5104778.3825789951</v>
      </c>
      <c r="T332" s="2">
        <v>2200147.4688643599</v>
      </c>
      <c r="U332" s="2">
        <v>764.30382796563208</v>
      </c>
      <c r="V332" s="2">
        <v>343473.17503639444</v>
      </c>
      <c r="W332" s="2">
        <v>0</v>
      </c>
      <c r="X332" s="2">
        <v>0</v>
      </c>
      <c r="Y332" s="2">
        <v>0</v>
      </c>
      <c r="Z332" s="2">
        <v>1855909.99</v>
      </c>
      <c r="AA332" s="2">
        <v>764.30382796563208</v>
      </c>
      <c r="AB332" s="2">
        <v>764.30382796563208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764.30382796563208</v>
      </c>
      <c r="AI332" s="2">
        <v>764.30382796563208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10">
        <f t="shared" si="19"/>
        <v>-2.7700000000000031</v>
      </c>
      <c r="AP332" s="16">
        <f t="shared" si="20"/>
        <v>2675079.3299999991</v>
      </c>
      <c r="AQ332" s="16">
        <f t="shared" si="21"/>
        <v>-373093.30131250154</v>
      </c>
    </row>
    <row r="333" spans="1:43" x14ac:dyDescent="0.25">
      <c r="A333" t="s">
        <v>31</v>
      </c>
      <c r="B333" t="s">
        <v>32</v>
      </c>
      <c r="C333" t="s">
        <v>35</v>
      </c>
      <c r="D333" t="s">
        <v>36</v>
      </c>
      <c r="E333" t="s">
        <v>7</v>
      </c>
      <c r="F333">
        <v>1521</v>
      </c>
      <c r="G333">
        <v>0</v>
      </c>
      <c r="H333" s="2">
        <v>54838</v>
      </c>
      <c r="I333" s="2">
        <v>0</v>
      </c>
      <c r="J333" s="2">
        <v>2237938.7800000003</v>
      </c>
      <c r="K333" s="2">
        <v>0</v>
      </c>
      <c r="L333" s="1">
        <v>40.81</v>
      </c>
      <c r="M333" s="2">
        <v>612338.03878351103</v>
      </c>
      <c r="N333" s="2">
        <v>72271</v>
      </c>
      <c r="O333" s="2">
        <v>0</v>
      </c>
      <c r="P333" s="2">
        <v>2747020.71</v>
      </c>
      <c r="Q333" s="2">
        <v>0</v>
      </c>
      <c r="R333" s="1">
        <v>38.01</v>
      </c>
      <c r="S333" s="2">
        <v>570325.13732323586</v>
      </c>
      <c r="T333" s="2">
        <v>471350.85497637111</v>
      </c>
      <c r="U333" s="2">
        <v>5681.2274670819752</v>
      </c>
      <c r="V333" s="2">
        <v>71593.917509289095</v>
      </c>
      <c r="W333" s="2">
        <v>20614</v>
      </c>
      <c r="X333" s="2">
        <v>0</v>
      </c>
      <c r="Y333" s="2">
        <v>0</v>
      </c>
      <c r="Z333" s="2">
        <v>373461.71</v>
      </c>
      <c r="AA333" s="2">
        <v>19486.052215081974</v>
      </c>
      <c r="AB333" s="2">
        <v>5681.2274670819752</v>
      </c>
      <c r="AC333" s="2">
        <v>0</v>
      </c>
      <c r="AD333" s="15">
        <v>13804.824747999999</v>
      </c>
      <c r="AE333" s="2">
        <v>0</v>
      </c>
      <c r="AF333" s="2">
        <v>0</v>
      </c>
      <c r="AG333" s="2">
        <v>0</v>
      </c>
      <c r="AH333" s="2">
        <v>26295.227467081975</v>
      </c>
      <c r="AI333" s="2">
        <v>5681.2274670819752</v>
      </c>
      <c r="AJ333" s="2">
        <v>0</v>
      </c>
      <c r="AK333" s="2">
        <v>20614</v>
      </c>
      <c r="AL333" s="2">
        <v>0</v>
      </c>
      <c r="AM333" s="2">
        <v>0</v>
      </c>
      <c r="AN333" s="2">
        <v>0</v>
      </c>
      <c r="AO333" s="10">
        <f t="shared" si="19"/>
        <v>-2.8000000000000043</v>
      </c>
      <c r="AP333" s="16">
        <f t="shared" si="20"/>
        <v>509081.9299999997</v>
      </c>
      <c r="AQ333" s="16">
        <f t="shared" si="21"/>
        <v>-42012.90146027517</v>
      </c>
    </row>
    <row r="334" spans="1:43" x14ac:dyDescent="0.25">
      <c r="A334" t="s">
        <v>228</v>
      </c>
      <c r="B334" t="s">
        <v>229</v>
      </c>
      <c r="C334" t="s">
        <v>245</v>
      </c>
      <c r="D334" t="s">
        <v>246</v>
      </c>
      <c r="E334" t="s">
        <v>7</v>
      </c>
      <c r="F334">
        <v>230</v>
      </c>
      <c r="G334">
        <v>0</v>
      </c>
      <c r="H334" s="2">
        <v>8348</v>
      </c>
      <c r="I334" s="2">
        <v>0</v>
      </c>
      <c r="J334" s="2">
        <v>341850.60000000003</v>
      </c>
      <c r="K334" s="2">
        <v>0</v>
      </c>
      <c r="L334" s="1">
        <v>40.950000000000003</v>
      </c>
      <c r="M334" s="2">
        <v>124457.43752769602</v>
      </c>
      <c r="N334" s="2">
        <v>11202</v>
      </c>
      <c r="O334" s="2">
        <v>0</v>
      </c>
      <c r="P334" s="2">
        <v>426908.22</v>
      </c>
      <c r="Q334" s="2">
        <v>0</v>
      </c>
      <c r="R334" s="1">
        <v>38.11</v>
      </c>
      <c r="S334" s="2">
        <v>115825.9571228448</v>
      </c>
      <c r="T334" s="2">
        <v>75406.185545271554</v>
      </c>
      <c r="U334" s="2">
        <v>2681.3895838622702</v>
      </c>
      <c r="V334" s="2">
        <v>11859.035961409289</v>
      </c>
      <c r="W334" s="2">
        <v>0</v>
      </c>
      <c r="X334" s="2">
        <v>0</v>
      </c>
      <c r="Y334" s="2">
        <v>0</v>
      </c>
      <c r="Z334" s="2">
        <v>60865.760000000002</v>
      </c>
      <c r="AA334" s="2">
        <v>2681.3895838622702</v>
      </c>
      <c r="AB334" s="2">
        <v>2681.3895838622702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2681.3895838622702</v>
      </c>
      <c r="AI334" s="2">
        <v>2681.3895838622702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10">
        <f t="shared" si="19"/>
        <v>-2.8400000000000034</v>
      </c>
      <c r="AP334" s="16">
        <f t="shared" si="20"/>
        <v>85057.619999999937</v>
      </c>
      <c r="AQ334" s="16">
        <f t="shared" si="21"/>
        <v>-8631.480404851216</v>
      </c>
    </row>
    <row r="335" spans="1:43" x14ac:dyDescent="0.25">
      <c r="A335" t="s">
        <v>402</v>
      </c>
      <c r="B335" t="s">
        <v>403</v>
      </c>
      <c r="C335" t="s">
        <v>404</v>
      </c>
      <c r="D335" t="s">
        <v>405</v>
      </c>
      <c r="E335" t="s">
        <v>14</v>
      </c>
      <c r="F335">
        <v>0</v>
      </c>
      <c r="G335">
        <v>127</v>
      </c>
      <c r="H335" s="2">
        <v>0</v>
      </c>
      <c r="I335" s="2">
        <v>15082</v>
      </c>
      <c r="J335" s="2">
        <v>0</v>
      </c>
      <c r="K335" s="2">
        <v>338590.89999999997</v>
      </c>
      <c r="L335" s="1">
        <v>22.45</v>
      </c>
      <c r="M335" s="2">
        <v>55108.811452723203</v>
      </c>
      <c r="N335" s="2">
        <v>0</v>
      </c>
      <c r="O335" s="2">
        <v>19521</v>
      </c>
      <c r="P335" s="2">
        <v>0</v>
      </c>
      <c r="Q335" s="2">
        <v>381049.92</v>
      </c>
      <c r="R335" s="1">
        <v>19.52</v>
      </c>
      <c r="S335" s="2">
        <v>47916.436505886726</v>
      </c>
      <c r="T335" s="2">
        <v>34062.759854775431</v>
      </c>
      <c r="U335" s="2">
        <v>1709.2076815023211</v>
      </c>
      <c r="V335" s="2">
        <v>9635.9921732731054</v>
      </c>
      <c r="W335" s="2">
        <v>0</v>
      </c>
      <c r="X335" s="2">
        <v>0</v>
      </c>
      <c r="Y335" s="2">
        <v>0</v>
      </c>
      <c r="Z335" s="2">
        <v>22717.56</v>
      </c>
      <c r="AA335" s="2">
        <v>1709.2076815023211</v>
      </c>
      <c r="AB335" s="2">
        <v>1709.2076815023211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1709.2076815023211</v>
      </c>
      <c r="AI335" s="2">
        <v>1709.2076815023211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10">
        <f t="shared" si="19"/>
        <v>-2.9299999999999997</v>
      </c>
      <c r="AP335" s="16">
        <f t="shared" si="20"/>
        <v>42459.020000000019</v>
      </c>
      <c r="AQ335" s="16">
        <f t="shared" si="21"/>
        <v>-7192.3749468364767</v>
      </c>
    </row>
    <row r="336" spans="1:43" x14ac:dyDescent="0.25">
      <c r="A336" t="s">
        <v>665</v>
      </c>
      <c r="B336" t="s">
        <v>666</v>
      </c>
      <c r="C336" t="s">
        <v>916</v>
      </c>
      <c r="D336" t="s">
        <v>917</v>
      </c>
      <c r="E336" t="s">
        <v>14</v>
      </c>
      <c r="F336">
        <v>0</v>
      </c>
      <c r="G336">
        <v>138</v>
      </c>
      <c r="H336" s="2">
        <v>0</v>
      </c>
      <c r="I336" s="2">
        <v>17656</v>
      </c>
      <c r="J336" s="2">
        <v>0</v>
      </c>
      <c r="K336" s="2">
        <v>406970.8</v>
      </c>
      <c r="L336" s="1">
        <v>23.05</v>
      </c>
      <c r="M336" s="2">
        <v>25759.697466643203</v>
      </c>
      <c r="N336" s="2">
        <v>0</v>
      </c>
      <c r="O336" s="2">
        <v>22510</v>
      </c>
      <c r="P336" s="2">
        <v>0</v>
      </c>
      <c r="Q336" s="2">
        <v>451100.39999999997</v>
      </c>
      <c r="R336" s="1">
        <v>20.04</v>
      </c>
      <c r="S336" s="2">
        <v>22395.849771432964</v>
      </c>
      <c r="T336" s="2">
        <v>37545.376249126901</v>
      </c>
      <c r="U336" s="2">
        <v>-0.46331685324912542</v>
      </c>
      <c r="V336" s="2">
        <v>10252.729565980153</v>
      </c>
      <c r="W336" s="2">
        <v>0</v>
      </c>
      <c r="X336" s="2">
        <v>0</v>
      </c>
      <c r="Y336" s="2">
        <v>0</v>
      </c>
      <c r="Z336" s="2">
        <v>27293.11</v>
      </c>
      <c r="AA336" s="2">
        <v>-0.46331685324912542</v>
      </c>
      <c r="AB336" s="2">
        <v>-0.46331685324912542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-0.46331685324912542</v>
      </c>
      <c r="AI336" s="2">
        <v>-0.46331685324912542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10">
        <f t="shared" si="19"/>
        <v>-3.0100000000000016</v>
      </c>
      <c r="AP336" s="16">
        <f t="shared" si="20"/>
        <v>44129.599999999977</v>
      </c>
      <c r="AQ336" s="16">
        <f t="shared" si="21"/>
        <v>-3363.8476952102392</v>
      </c>
    </row>
    <row r="337" spans="1:43" x14ac:dyDescent="0.25">
      <c r="A337" t="s">
        <v>44</v>
      </c>
      <c r="B337" t="s">
        <v>45</v>
      </c>
      <c r="C337" t="s">
        <v>56</v>
      </c>
      <c r="D337" t="s">
        <v>57</v>
      </c>
      <c r="E337" t="s">
        <v>7</v>
      </c>
      <c r="F337">
        <v>60</v>
      </c>
      <c r="G337">
        <v>0</v>
      </c>
      <c r="H337" s="2">
        <v>2173</v>
      </c>
      <c r="I337" s="2">
        <v>0</v>
      </c>
      <c r="J337" s="2">
        <v>86789.62</v>
      </c>
      <c r="K337" s="2">
        <v>0</v>
      </c>
      <c r="L337" s="1">
        <v>39.94</v>
      </c>
      <c r="M337" s="2">
        <v>66006.0298793088</v>
      </c>
      <c r="N337" s="2">
        <v>3123</v>
      </c>
      <c r="O337" s="2">
        <v>0</v>
      </c>
      <c r="P337" s="2">
        <v>115238.7</v>
      </c>
      <c r="Q337" s="2">
        <v>0</v>
      </c>
      <c r="R337" s="1">
        <v>36.9</v>
      </c>
      <c r="S337" s="2">
        <v>60982.035617088004</v>
      </c>
      <c r="T337" s="2">
        <v>23235.046325997668</v>
      </c>
      <c r="U337" s="2">
        <v>211.46457731679402</v>
      </c>
      <c r="V337" s="2">
        <v>3995.0517486808758</v>
      </c>
      <c r="W337" s="2">
        <v>0</v>
      </c>
      <c r="X337" s="2">
        <v>0</v>
      </c>
      <c r="Y337" s="2">
        <v>827.59</v>
      </c>
      <c r="Z337" s="2">
        <v>18200.939999999999</v>
      </c>
      <c r="AA337" s="2">
        <v>1039.0545773167942</v>
      </c>
      <c r="AB337" s="2">
        <v>211.46457731679402</v>
      </c>
      <c r="AC337" s="2">
        <v>0</v>
      </c>
      <c r="AD337" s="2">
        <v>0</v>
      </c>
      <c r="AE337" s="2">
        <v>0</v>
      </c>
      <c r="AF337" s="2">
        <v>827.59</v>
      </c>
      <c r="AG337" s="2">
        <v>0</v>
      </c>
      <c r="AH337" s="2">
        <v>1039.0545773167942</v>
      </c>
      <c r="AI337" s="2">
        <v>211.46457731679402</v>
      </c>
      <c r="AJ337" s="2">
        <v>0</v>
      </c>
      <c r="AK337" s="2">
        <v>0</v>
      </c>
      <c r="AL337" s="2">
        <v>0</v>
      </c>
      <c r="AM337" s="2">
        <v>827.59</v>
      </c>
      <c r="AN337" s="2">
        <v>0</v>
      </c>
      <c r="AO337" s="10">
        <f t="shared" si="19"/>
        <v>-3.0399999999999991</v>
      </c>
      <c r="AP337" s="16">
        <f t="shared" si="20"/>
        <v>28449.08</v>
      </c>
      <c r="AQ337" s="16">
        <f t="shared" si="21"/>
        <v>-5023.9942622207964</v>
      </c>
    </row>
    <row r="338" spans="1:43" x14ac:dyDescent="0.25">
      <c r="A338" t="s">
        <v>272</v>
      </c>
      <c r="B338" t="s">
        <v>273</v>
      </c>
      <c r="C338" t="s">
        <v>171</v>
      </c>
      <c r="D338" t="s">
        <v>292</v>
      </c>
      <c r="E338" t="s">
        <v>7</v>
      </c>
      <c r="F338">
        <v>444</v>
      </c>
      <c r="G338">
        <v>0</v>
      </c>
      <c r="H338" s="2">
        <v>8710</v>
      </c>
      <c r="I338" s="2">
        <v>0</v>
      </c>
      <c r="J338" s="2">
        <v>355977.69999999995</v>
      </c>
      <c r="K338" s="2">
        <v>0</v>
      </c>
      <c r="L338" s="1">
        <v>40.869999999999997</v>
      </c>
      <c r="M338" s="2">
        <v>498406.94314785791</v>
      </c>
      <c r="N338" s="2">
        <v>13887</v>
      </c>
      <c r="O338" s="2">
        <v>0</v>
      </c>
      <c r="P338" s="2">
        <v>525345.21</v>
      </c>
      <c r="Q338" s="2">
        <v>0</v>
      </c>
      <c r="R338" s="1">
        <v>37.83</v>
      </c>
      <c r="S338" s="2">
        <v>461334.34448944131</v>
      </c>
      <c r="T338" s="2">
        <v>130871.26795669342</v>
      </c>
      <c r="U338" s="2">
        <v>5124.6606720004784</v>
      </c>
      <c r="V338" s="2">
        <v>21496.587284692945</v>
      </c>
      <c r="W338" s="2">
        <v>0</v>
      </c>
      <c r="X338" s="2">
        <v>0</v>
      </c>
      <c r="Y338" s="2">
        <v>0</v>
      </c>
      <c r="Z338" s="2">
        <v>104250.02</v>
      </c>
      <c r="AA338" s="2">
        <v>5124.6606720004784</v>
      </c>
      <c r="AB338" s="2">
        <v>5124.6606720004784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5124.6606720004784</v>
      </c>
      <c r="AI338" s="2">
        <v>5124.6606720004784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10">
        <f t="shared" si="19"/>
        <v>-3.0399999999999991</v>
      </c>
      <c r="AP338" s="16">
        <f t="shared" si="20"/>
        <v>169367.51</v>
      </c>
      <c r="AQ338" s="16">
        <f t="shared" si="21"/>
        <v>-37072.598658416595</v>
      </c>
    </row>
    <row r="339" spans="1:43" x14ac:dyDescent="0.25">
      <c r="A339" t="s">
        <v>272</v>
      </c>
      <c r="B339" t="s">
        <v>273</v>
      </c>
      <c r="C339" t="s">
        <v>297</v>
      </c>
      <c r="D339" t="s">
        <v>298</v>
      </c>
      <c r="E339" t="s">
        <v>7</v>
      </c>
      <c r="F339">
        <v>71</v>
      </c>
      <c r="G339">
        <v>0</v>
      </c>
      <c r="H339" s="2">
        <v>1770</v>
      </c>
      <c r="I339" s="2">
        <v>0</v>
      </c>
      <c r="J339" s="2">
        <v>71384.099999999991</v>
      </c>
      <c r="K339" s="2">
        <v>0</v>
      </c>
      <c r="L339" s="1">
        <v>40.33</v>
      </c>
      <c r="M339" s="2">
        <v>108136.92145055614</v>
      </c>
      <c r="N339" s="2">
        <v>2878</v>
      </c>
      <c r="O339" s="2">
        <v>0</v>
      </c>
      <c r="P339" s="2">
        <v>107263.06000000001</v>
      </c>
      <c r="Q339" s="2">
        <v>0</v>
      </c>
      <c r="R339" s="1">
        <v>37.270000000000003</v>
      </c>
      <c r="S339" s="2">
        <v>99932.136435959037</v>
      </c>
      <c r="T339" s="2">
        <v>27236.114764974212</v>
      </c>
      <c r="U339" s="2">
        <v>873.53149144535928</v>
      </c>
      <c r="V339" s="2">
        <v>4618.3932735288545</v>
      </c>
      <c r="W339" s="2">
        <v>0</v>
      </c>
      <c r="X339" s="2">
        <v>0</v>
      </c>
      <c r="Y339" s="2">
        <v>0</v>
      </c>
      <c r="Z339" s="2">
        <v>21744.19</v>
      </c>
      <c r="AA339" s="2">
        <v>873.53149144535928</v>
      </c>
      <c r="AB339" s="2">
        <v>873.53149144535928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873.53149144535928</v>
      </c>
      <c r="AI339" s="2">
        <v>873.53149144535928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10">
        <f t="shared" si="19"/>
        <v>-3.0599999999999952</v>
      </c>
      <c r="AP339" s="16">
        <f t="shared" si="20"/>
        <v>35878.960000000021</v>
      </c>
      <c r="AQ339" s="16">
        <f t="shared" si="21"/>
        <v>-8204.7850145971024</v>
      </c>
    </row>
    <row r="340" spans="1:43" x14ac:dyDescent="0.25">
      <c r="A340" t="s">
        <v>637</v>
      </c>
      <c r="B340" t="s">
        <v>638</v>
      </c>
      <c r="C340" t="s">
        <v>654</v>
      </c>
      <c r="D340" t="s">
        <v>655</v>
      </c>
      <c r="E340" t="s">
        <v>14</v>
      </c>
      <c r="F340">
        <v>0</v>
      </c>
      <c r="G340">
        <v>39</v>
      </c>
      <c r="H340" s="2">
        <v>0</v>
      </c>
      <c r="I340" s="2">
        <v>7841</v>
      </c>
      <c r="J340" s="2">
        <v>0</v>
      </c>
      <c r="K340" s="2">
        <v>184185.09</v>
      </c>
      <c r="L340" s="1">
        <v>23.49</v>
      </c>
      <c r="M340" s="2">
        <v>15992.8820943552</v>
      </c>
      <c r="N340" s="2">
        <v>0</v>
      </c>
      <c r="O340" s="2">
        <v>9762</v>
      </c>
      <c r="P340" s="2">
        <v>0</v>
      </c>
      <c r="Q340" s="2">
        <v>198851.94</v>
      </c>
      <c r="R340" s="1">
        <v>20.37</v>
      </c>
      <c r="S340" s="2">
        <v>13868.667869817602</v>
      </c>
      <c r="T340" s="2">
        <v>11153.005883642092</v>
      </c>
      <c r="U340" s="2">
        <v>-0.2285529528362531</v>
      </c>
      <c r="V340" s="2">
        <v>4684.4044365949285</v>
      </c>
      <c r="W340" s="2">
        <v>0</v>
      </c>
      <c r="X340" s="2">
        <v>0</v>
      </c>
      <c r="Y340" s="2">
        <v>0</v>
      </c>
      <c r="Z340" s="2">
        <v>6468.83</v>
      </c>
      <c r="AA340" s="2">
        <v>5341.5442625471633</v>
      </c>
      <c r="AB340" s="2">
        <v>-0.2285529528362531</v>
      </c>
      <c r="AC340" s="2">
        <v>0</v>
      </c>
      <c r="AD340" s="15">
        <v>5341.7728154999995</v>
      </c>
      <c r="AE340" s="2">
        <v>0</v>
      </c>
      <c r="AF340" s="2">
        <v>0</v>
      </c>
      <c r="AG340" s="2">
        <v>0</v>
      </c>
      <c r="AH340" s="2">
        <v>-0.2285529528362531</v>
      </c>
      <c r="AI340" s="2">
        <v>-0.2285529528362531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10">
        <f t="shared" si="19"/>
        <v>-3.1199999999999974</v>
      </c>
      <c r="AP340" s="16">
        <f t="shared" si="20"/>
        <v>14666.850000000006</v>
      </c>
      <c r="AQ340" s="16">
        <f t="shared" si="21"/>
        <v>-2124.2142245375981</v>
      </c>
    </row>
    <row r="341" spans="1:43" x14ac:dyDescent="0.25">
      <c r="A341" t="s">
        <v>99</v>
      </c>
      <c r="B341" t="s">
        <v>100</v>
      </c>
      <c r="C341" t="s">
        <v>103</v>
      </c>
      <c r="D341" t="s">
        <v>104</v>
      </c>
      <c r="E341" t="s">
        <v>7</v>
      </c>
      <c r="F341">
        <v>196</v>
      </c>
      <c r="G341">
        <v>0</v>
      </c>
      <c r="H341" s="2">
        <v>3811</v>
      </c>
      <c r="I341" s="2">
        <v>0</v>
      </c>
      <c r="J341" s="2">
        <v>155526.91</v>
      </c>
      <c r="K341" s="2">
        <v>0</v>
      </c>
      <c r="L341" s="1">
        <v>40.81</v>
      </c>
      <c r="M341" s="2">
        <v>258216.7705485984</v>
      </c>
      <c r="N341" s="2">
        <v>6378</v>
      </c>
      <c r="O341" s="2">
        <v>0</v>
      </c>
      <c r="P341" s="2">
        <v>240323.04</v>
      </c>
      <c r="Q341" s="2">
        <v>0</v>
      </c>
      <c r="R341" s="1">
        <v>37.68</v>
      </c>
      <c r="S341" s="2">
        <v>238412.34781355521</v>
      </c>
      <c r="T341" s="2">
        <v>62036.908903124844</v>
      </c>
      <c r="U341" s="2">
        <v>194.96238983662624</v>
      </c>
      <c r="V341" s="2">
        <v>10439.54651328822</v>
      </c>
      <c r="W341" s="2">
        <v>0</v>
      </c>
      <c r="X341" s="2">
        <v>0</v>
      </c>
      <c r="Y341" s="2">
        <v>0</v>
      </c>
      <c r="Z341" s="2">
        <v>51402.400000000001</v>
      </c>
      <c r="AA341" s="2">
        <v>194.96238983662624</v>
      </c>
      <c r="AB341" s="2">
        <v>194.96238983662624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194.96238983662624</v>
      </c>
      <c r="AI341" s="2">
        <v>194.96238983662624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10">
        <f t="shared" si="19"/>
        <v>-3.1300000000000026</v>
      </c>
      <c r="AP341" s="16">
        <f t="shared" si="20"/>
        <v>84796.13</v>
      </c>
      <c r="AQ341" s="16">
        <f t="shared" si="21"/>
        <v>-19804.42273504319</v>
      </c>
    </row>
    <row r="342" spans="1:43" x14ac:dyDescent="0.25">
      <c r="A342" t="s">
        <v>272</v>
      </c>
      <c r="B342" t="s">
        <v>273</v>
      </c>
      <c r="C342" t="s">
        <v>156</v>
      </c>
      <c r="D342" t="s">
        <v>271</v>
      </c>
      <c r="E342" t="s">
        <v>7</v>
      </c>
      <c r="F342">
        <v>431</v>
      </c>
      <c r="G342">
        <v>0</v>
      </c>
      <c r="H342" s="2">
        <v>14184</v>
      </c>
      <c r="I342" s="2">
        <v>0</v>
      </c>
      <c r="J342" s="2">
        <v>554027.04</v>
      </c>
      <c r="K342" s="2">
        <v>0</v>
      </c>
      <c r="L342" s="1">
        <v>39.06</v>
      </c>
      <c r="M342" s="2">
        <v>269165.63297941629</v>
      </c>
      <c r="N342" s="2">
        <v>19352</v>
      </c>
      <c r="O342" s="2">
        <v>0</v>
      </c>
      <c r="P342" s="2">
        <v>695123.84000000008</v>
      </c>
      <c r="Q342" s="2">
        <v>0</v>
      </c>
      <c r="R342" s="1">
        <v>35.92</v>
      </c>
      <c r="S342" s="2">
        <v>247527.63790631425</v>
      </c>
      <c r="T342" s="2">
        <v>121426.83339784452</v>
      </c>
      <c r="U342" s="2">
        <v>8763.2327605135215</v>
      </c>
      <c r="V342" s="2">
        <v>21742.680637330999</v>
      </c>
      <c r="W342" s="2">
        <v>0</v>
      </c>
      <c r="X342" s="2">
        <v>0</v>
      </c>
      <c r="Y342" s="2">
        <v>0</v>
      </c>
      <c r="Z342" s="2">
        <v>90920.92</v>
      </c>
      <c r="AA342" s="2">
        <v>8763.2327605135215</v>
      </c>
      <c r="AB342" s="2">
        <v>8763.2327605135215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8763.2327605135215</v>
      </c>
      <c r="AI342" s="2">
        <v>8763.2327605135215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10">
        <f t="shared" si="19"/>
        <v>-3.1400000000000006</v>
      </c>
      <c r="AP342" s="16">
        <f t="shared" si="20"/>
        <v>141096.80000000005</v>
      </c>
      <c r="AQ342" s="16">
        <f t="shared" si="21"/>
        <v>-21637.995073102036</v>
      </c>
    </row>
    <row r="343" spans="1:43" x14ac:dyDescent="0.25">
      <c r="A343" t="s">
        <v>99</v>
      </c>
      <c r="B343" t="s">
        <v>100</v>
      </c>
      <c r="C343" t="s">
        <v>121</v>
      </c>
      <c r="D343" t="s">
        <v>122</v>
      </c>
      <c r="E343" t="s">
        <v>7</v>
      </c>
      <c r="F343">
        <v>122</v>
      </c>
      <c r="G343">
        <v>0</v>
      </c>
      <c r="H343" s="2">
        <v>5161</v>
      </c>
      <c r="I343" s="2">
        <v>0</v>
      </c>
      <c r="J343" s="2">
        <v>214439.55</v>
      </c>
      <c r="K343" s="2">
        <v>0</v>
      </c>
      <c r="L343" s="1">
        <v>41.55</v>
      </c>
      <c r="M343" s="2">
        <v>56456.246322518396</v>
      </c>
      <c r="N343" s="2">
        <v>6753</v>
      </c>
      <c r="O343" s="2">
        <v>0</v>
      </c>
      <c r="P343" s="2">
        <v>258437.31000000003</v>
      </c>
      <c r="Q343" s="2">
        <v>0</v>
      </c>
      <c r="R343" s="1">
        <v>38.270000000000003</v>
      </c>
      <c r="S343" s="2">
        <v>51999.531811378562</v>
      </c>
      <c r="T343" s="2">
        <v>40602.499216031363</v>
      </c>
      <c r="U343" s="2">
        <v>154.69285303947254</v>
      </c>
      <c r="V343" s="2">
        <v>6803.3263629918874</v>
      </c>
      <c r="W343" s="2">
        <v>0</v>
      </c>
      <c r="X343" s="2">
        <v>0</v>
      </c>
      <c r="Y343" s="2">
        <v>3031.65</v>
      </c>
      <c r="Z343" s="2">
        <v>30612.83</v>
      </c>
      <c r="AA343" s="2">
        <v>3186.3428530394726</v>
      </c>
      <c r="AB343" s="2">
        <v>154.69285303947254</v>
      </c>
      <c r="AC343" s="2">
        <v>0</v>
      </c>
      <c r="AD343" s="2">
        <v>0</v>
      </c>
      <c r="AE343" s="2">
        <v>0</v>
      </c>
      <c r="AF343" s="2">
        <v>3031.65</v>
      </c>
      <c r="AG343" s="2">
        <v>0</v>
      </c>
      <c r="AH343" s="2">
        <v>3186.3428530394726</v>
      </c>
      <c r="AI343" s="2">
        <v>154.69285303947254</v>
      </c>
      <c r="AJ343" s="2">
        <v>0</v>
      </c>
      <c r="AK343" s="2">
        <v>0</v>
      </c>
      <c r="AL343" s="2">
        <v>0</v>
      </c>
      <c r="AM343" s="2">
        <v>3031.65</v>
      </c>
      <c r="AN343" s="2">
        <v>0</v>
      </c>
      <c r="AO343" s="10">
        <f t="shared" si="19"/>
        <v>-3.279999999999994</v>
      </c>
      <c r="AP343" s="16">
        <f t="shared" si="20"/>
        <v>43997.760000000038</v>
      </c>
      <c r="AQ343" s="16">
        <f t="shared" si="21"/>
        <v>-4456.7145111398349</v>
      </c>
    </row>
    <row r="344" spans="1:43" x14ac:dyDescent="0.25">
      <c r="A344" t="s">
        <v>683</v>
      </c>
      <c r="B344" t="s">
        <v>684</v>
      </c>
      <c r="C344" t="s">
        <v>571</v>
      </c>
      <c r="D344" t="s">
        <v>682</v>
      </c>
      <c r="E344" t="s">
        <v>7</v>
      </c>
      <c r="F344">
        <v>327</v>
      </c>
      <c r="G344">
        <v>0</v>
      </c>
      <c r="H344" s="2">
        <v>11197</v>
      </c>
      <c r="I344" s="2">
        <v>0</v>
      </c>
      <c r="J344" s="2">
        <v>458405.18</v>
      </c>
      <c r="K344" s="2">
        <v>0</v>
      </c>
      <c r="L344" s="1">
        <v>40.94</v>
      </c>
      <c r="M344" s="2">
        <v>183983.08595768068</v>
      </c>
      <c r="N344" s="2">
        <v>15198</v>
      </c>
      <c r="O344" s="2">
        <v>0</v>
      </c>
      <c r="P344" s="2">
        <v>572356.67999999993</v>
      </c>
      <c r="Q344" s="2">
        <v>0</v>
      </c>
      <c r="R344" s="1">
        <v>37.659999999999997</v>
      </c>
      <c r="S344" s="2">
        <v>169242.86803044099</v>
      </c>
      <c r="T344" s="2">
        <v>95186.625442863762</v>
      </c>
      <c r="U344" s="2">
        <v>963.42350242570683</v>
      </c>
      <c r="V344" s="2">
        <v>16306.94194043807</v>
      </c>
      <c r="W344" s="2">
        <v>0</v>
      </c>
      <c r="X344" s="2">
        <v>0</v>
      </c>
      <c r="Y344" s="2">
        <v>0</v>
      </c>
      <c r="Z344" s="2">
        <v>77916.259999999995</v>
      </c>
      <c r="AA344" s="2">
        <v>963.42350242570683</v>
      </c>
      <c r="AB344" s="2">
        <v>963.42350242570683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963.42350242570683</v>
      </c>
      <c r="AI344" s="2">
        <v>963.42350242570683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10">
        <f t="shared" si="19"/>
        <v>-3.2800000000000011</v>
      </c>
      <c r="AP344" s="16">
        <f t="shared" si="20"/>
        <v>113951.49999999994</v>
      </c>
      <c r="AQ344" s="16">
        <f t="shared" si="21"/>
        <v>-14740.21792723969</v>
      </c>
    </row>
    <row r="345" spans="1:43" x14ac:dyDescent="0.25">
      <c r="A345" t="s">
        <v>484</v>
      </c>
      <c r="B345" t="s">
        <v>485</v>
      </c>
      <c r="C345" t="s">
        <v>481</v>
      </c>
      <c r="D345" t="s">
        <v>482</v>
      </c>
      <c r="E345" t="s">
        <v>7</v>
      </c>
      <c r="F345">
        <v>5474</v>
      </c>
      <c r="G345">
        <v>0</v>
      </c>
      <c r="H345" s="2">
        <v>140199</v>
      </c>
      <c r="I345" s="2">
        <v>0</v>
      </c>
      <c r="J345" s="2">
        <v>5794424.6699999999</v>
      </c>
      <c r="K345" s="2">
        <v>0</v>
      </c>
      <c r="L345" s="1">
        <v>41.33</v>
      </c>
      <c r="M345" s="2">
        <v>4755800.7749905009</v>
      </c>
      <c r="N345" s="2">
        <v>205112</v>
      </c>
      <c r="O345" s="2">
        <v>0</v>
      </c>
      <c r="P345" s="2">
        <v>7798358.2400000002</v>
      </c>
      <c r="Q345" s="2">
        <v>0</v>
      </c>
      <c r="R345" s="1">
        <v>38.020000000000003</v>
      </c>
      <c r="S345" s="2">
        <v>4374922.4646779299</v>
      </c>
      <c r="T345" s="2">
        <v>1556244.5870457883</v>
      </c>
      <c r="U345" s="2">
        <v>9515.0110150915571</v>
      </c>
      <c r="V345" s="2">
        <v>249817.9060306967</v>
      </c>
      <c r="W345" s="2">
        <v>0</v>
      </c>
      <c r="X345" s="2">
        <v>0</v>
      </c>
      <c r="Y345" s="2">
        <v>0</v>
      </c>
      <c r="Z345" s="2">
        <v>1296911.67</v>
      </c>
      <c r="AA345" s="2">
        <v>9515.0110150915571</v>
      </c>
      <c r="AB345" s="2">
        <v>9515.0110150915571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9515.0110150915571</v>
      </c>
      <c r="AI345" s="2">
        <v>9515.0110150915571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10">
        <f t="shared" si="19"/>
        <v>-3.3099999999999952</v>
      </c>
      <c r="AP345" s="16">
        <f t="shared" si="20"/>
        <v>2003933.5700000003</v>
      </c>
      <c r="AQ345" s="16">
        <f t="shared" si="21"/>
        <v>-380878.310312571</v>
      </c>
    </row>
    <row r="346" spans="1:43" x14ac:dyDescent="0.25">
      <c r="A346" t="s">
        <v>202</v>
      </c>
      <c r="B346" t="s">
        <v>203</v>
      </c>
      <c r="C346" t="s">
        <v>205</v>
      </c>
      <c r="D346" t="s">
        <v>206</v>
      </c>
      <c r="E346" t="s">
        <v>7</v>
      </c>
      <c r="F346">
        <v>14</v>
      </c>
      <c r="G346">
        <v>0</v>
      </c>
      <c r="H346" s="2">
        <v>826</v>
      </c>
      <c r="I346" s="2">
        <v>0</v>
      </c>
      <c r="J346" s="2">
        <v>25779.46</v>
      </c>
      <c r="K346" s="2">
        <v>0</v>
      </c>
      <c r="L346" s="1">
        <v>31.21</v>
      </c>
      <c r="M346" s="2">
        <v>4745.2566069504019</v>
      </c>
      <c r="N346" s="2">
        <v>1071</v>
      </c>
      <c r="O346" s="2">
        <v>0</v>
      </c>
      <c r="P346" s="2">
        <v>29827.350000000002</v>
      </c>
      <c r="Q346" s="2">
        <v>0</v>
      </c>
      <c r="R346" s="1">
        <v>27.85</v>
      </c>
      <c r="S346" s="2">
        <v>4234.3927107840018</v>
      </c>
      <c r="T346" s="2">
        <v>3472.9840001126749</v>
      </c>
      <c r="U346" s="2">
        <v>240.31956884590363</v>
      </c>
      <c r="V346" s="2">
        <v>1032.1144312667709</v>
      </c>
      <c r="W346" s="2">
        <v>0</v>
      </c>
      <c r="X346" s="2">
        <v>0</v>
      </c>
      <c r="Y346" s="2">
        <v>0</v>
      </c>
      <c r="Z346" s="2">
        <v>2200.5500000000002</v>
      </c>
      <c r="AA346" s="2">
        <v>240.31956884590363</v>
      </c>
      <c r="AB346" s="2">
        <v>240.31956884590363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240.31956884590363</v>
      </c>
      <c r="AI346" s="2">
        <v>240.31956884590363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10">
        <f t="shared" si="19"/>
        <v>-3.3599999999999994</v>
      </c>
      <c r="AP346" s="16">
        <f t="shared" si="20"/>
        <v>4047.8900000000031</v>
      </c>
      <c r="AQ346" s="16">
        <f t="shared" si="21"/>
        <v>-510.86389616640008</v>
      </c>
    </row>
    <row r="347" spans="1:43" x14ac:dyDescent="0.25">
      <c r="A347" t="s">
        <v>357</v>
      </c>
      <c r="B347" t="s">
        <v>358</v>
      </c>
      <c r="C347" t="s">
        <v>914</v>
      </c>
      <c r="D347" t="s">
        <v>915</v>
      </c>
      <c r="E347" t="s">
        <v>14</v>
      </c>
      <c r="F347">
        <v>0</v>
      </c>
      <c r="G347">
        <v>134</v>
      </c>
      <c r="H347" s="2">
        <v>0</v>
      </c>
      <c r="I347" s="2">
        <v>17965</v>
      </c>
      <c r="J347" s="2">
        <v>0</v>
      </c>
      <c r="K347" s="2">
        <v>391277.7</v>
      </c>
      <c r="L347" s="1">
        <v>21.78</v>
      </c>
      <c r="M347" s="2">
        <v>3471.6394771660798</v>
      </c>
      <c r="N347" s="2">
        <v>0</v>
      </c>
      <c r="O347" s="2">
        <v>22085</v>
      </c>
      <c r="P347" s="2">
        <v>0</v>
      </c>
      <c r="Q347" s="2">
        <v>406143.15</v>
      </c>
      <c r="R347" s="1">
        <v>18.39</v>
      </c>
      <c r="S347" s="2">
        <v>2931.2878781030399</v>
      </c>
      <c r="T347" s="2">
        <v>16402.367753519273</v>
      </c>
      <c r="U347" s="2">
        <v>-0.55942776453230181</v>
      </c>
      <c r="V347" s="2">
        <v>10084.577181283805</v>
      </c>
      <c r="W347" s="2">
        <v>0</v>
      </c>
      <c r="X347" s="2">
        <v>0</v>
      </c>
      <c r="Y347" s="2">
        <v>5138.05</v>
      </c>
      <c r="Z347" s="2">
        <v>1180.3</v>
      </c>
      <c r="AA347" s="2">
        <v>11083.660714235468</v>
      </c>
      <c r="AB347" s="2">
        <v>-0.55942776453230181</v>
      </c>
      <c r="AC347" s="2">
        <v>0</v>
      </c>
      <c r="AD347" s="15">
        <v>5946.1701419999999</v>
      </c>
      <c r="AE347" s="2">
        <v>0</v>
      </c>
      <c r="AF347" s="2">
        <v>5138.05</v>
      </c>
      <c r="AG347" s="2">
        <v>0</v>
      </c>
      <c r="AH347" s="2">
        <v>5137.4905722354679</v>
      </c>
      <c r="AI347" s="2">
        <v>-0.55942776453230181</v>
      </c>
      <c r="AJ347" s="2">
        <v>0</v>
      </c>
      <c r="AK347" s="2">
        <v>0</v>
      </c>
      <c r="AL347" s="2">
        <v>0</v>
      </c>
      <c r="AM347" s="2">
        <v>5138.05</v>
      </c>
      <c r="AN347" s="2">
        <v>0</v>
      </c>
      <c r="AO347" s="10">
        <f t="shared" si="19"/>
        <v>-3.3900000000000006</v>
      </c>
      <c r="AP347" s="16">
        <f t="shared" si="20"/>
        <v>14865.450000000012</v>
      </c>
      <c r="AQ347" s="16">
        <f t="shared" si="21"/>
        <v>-540.35159906303988</v>
      </c>
    </row>
    <row r="348" spans="1:43" x14ac:dyDescent="0.25">
      <c r="A348" t="s">
        <v>484</v>
      </c>
      <c r="B348" t="s">
        <v>485</v>
      </c>
      <c r="C348" t="s">
        <v>379</v>
      </c>
      <c r="D348" t="s">
        <v>487</v>
      </c>
      <c r="E348" t="s">
        <v>7</v>
      </c>
      <c r="F348">
        <v>1577</v>
      </c>
      <c r="G348">
        <v>0</v>
      </c>
      <c r="H348" s="2">
        <v>39927</v>
      </c>
      <c r="I348" s="2">
        <v>0</v>
      </c>
      <c r="J348" s="2">
        <v>1636607.73</v>
      </c>
      <c r="K348" s="2">
        <v>0</v>
      </c>
      <c r="L348" s="1">
        <v>40.99</v>
      </c>
      <c r="M348" s="2">
        <v>1402098.173891447</v>
      </c>
      <c r="N348" s="2">
        <v>58054</v>
      </c>
      <c r="O348" s="2">
        <v>0</v>
      </c>
      <c r="P348" s="2">
        <v>2171800.1399999997</v>
      </c>
      <c r="Q348" s="2">
        <v>0</v>
      </c>
      <c r="R348" s="1">
        <v>37.409999999999997</v>
      </c>
      <c r="S348" s="2">
        <v>1279641.1974939993</v>
      </c>
      <c r="T348" s="2">
        <v>408305.55390527286</v>
      </c>
      <c r="U348" s="2">
        <v>17831.07993772428</v>
      </c>
      <c r="V348" s="2">
        <v>73516.413967548579</v>
      </c>
      <c r="W348" s="2">
        <v>0</v>
      </c>
      <c r="X348" s="2">
        <v>0</v>
      </c>
      <c r="Y348" s="2">
        <v>0</v>
      </c>
      <c r="Z348" s="2">
        <v>316958.06</v>
      </c>
      <c r="AA348" s="2">
        <v>17831.07993772428</v>
      </c>
      <c r="AB348" s="2">
        <v>17831.07993772428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17831.07993772428</v>
      </c>
      <c r="AI348" s="2">
        <v>17831.07993772428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10">
        <f t="shared" si="19"/>
        <v>-3.5800000000000054</v>
      </c>
      <c r="AP348" s="16">
        <f t="shared" si="20"/>
        <v>535192.40999999968</v>
      </c>
      <c r="AQ348" s="16">
        <f t="shared" si="21"/>
        <v>-122456.97639744775</v>
      </c>
    </row>
    <row r="349" spans="1:43" x14ac:dyDescent="0.25">
      <c r="A349" t="s">
        <v>357</v>
      </c>
      <c r="B349" t="s">
        <v>358</v>
      </c>
      <c r="C349" t="s">
        <v>360</v>
      </c>
      <c r="D349" t="s">
        <v>361</v>
      </c>
      <c r="E349" t="s">
        <v>14</v>
      </c>
      <c r="F349">
        <v>0</v>
      </c>
      <c r="G349">
        <v>119</v>
      </c>
      <c r="H349" s="2">
        <v>0</v>
      </c>
      <c r="I349" s="2">
        <v>15372</v>
      </c>
      <c r="J349" s="2">
        <v>0</v>
      </c>
      <c r="K349" s="2">
        <v>360780.83999999997</v>
      </c>
      <c r="L349" s="1">
        <v>23.47</v>
      </c>
      <c r="M349" s="2">
        <v>28525.589471249281</v>
      </c>
      <c r="N349" s="2">
        <v>0</v>
      </c>
      <c r="O349" s="2">
        <v>19308</v>
      </c>
      <c r="P349" s="2">
        <v>0</v>
      </c>
      <c r="Q349" s="2">
        <v>383843.04</v>
      </c>
      <c r="R349" s="1">
        <v>19.88</v>
      </c>
      <c r="S349" s="2">
        <v>24162.280302021121</v>
      </c>
      <c r="T349" s="2">
        <v>22819.694112092642</v>
      </c>
      <c r="U349" s="2">
        <v>5.6769262831730884</v>
      </c>
      <c r="V349" s="2">
        <v>9187.1471858094683</v>
      </c>
      <c r="W349" s="2">
        <v>0</v>
      </c>
      <c r="X349" s="2">
        <v>0</v>
      </c>
      <c r="Y349" s="2">
        <v>6895.94</v>
      </c>
      <c r="Z349" s="2">
        <v>6730.93</v>
      </c>
      <c r="AA349" s="2">
        <v>6901.6169262831727</v>
      </c>
      <c r="AB349" s="2">
        <v>5.6769262831730884</v>
      </c>
      <c r="AC349" s="2">
        <v>0</v>
      </c>
      <c r="AD349" s="2">
        <v>0</v>
      </c>
      <c r="AE349" s="2">
        <v>0</v>
      </c>
      <c r="AF349" s="2">
        <v>6895.94</v>
      </c>
      <c r="AG349" s="2">
        <v>0</v>
      </c>
      <c r="AH349" s="2">
        <v>6901.6169262831727</v>
      </c>
      <c r="AI349" s="2">
        <v>5.6769262831730884</v>
      </c>
      <c r="AJ349" s="2">
        <v>0</v>
      </c>
      <c r="AK349" s="2">
        <v>0</v>
      </c>
      <c r="AL349" s="2">
        <v>0</v>
      </c>
      <c r="AM349" s="2">
        <v>6895.94</v>
      </c>
      <c r="AN349" s="2">
        <v>0</v>
      </c>
      <c r="AO349" s="10">
        <f t="shared" si="19"/>
        <v>-3.59</v>
      </c>
      <c r="AP349" s="16">
        <f t="shared" si="20"/>
        <v>23062.200000000012</v>
      </c>
      <c r="AQ349" s="16">
        <f t="shared" si="21"/>
        <v>-4363.3091692281596</v>
      </c>
    </row>
    <row r="350" spans="1:43" x14ac:dyDescent="0.25">
      <c r="A350" t="s">
        <v>228</v>
      </c>
      <c r="B350" t="s">
        <v>229</v>
      </c>
      <c r="C350" t="s">
        <v>255</v>
      </c>
      <c r="D350" t="s">
        <v>256</v>
      </c>
      <c r="E350" t="s">
        <v>7</v>
      </c>
      <c r="F350">
        <v>548</v>
      </c>
      <c r="G350">
        <v>0</v>
      </c>
      <c r="H350" s="2">
        <v>5553</v>
      </c>
      <c r="I350" s="2">
        <v>0</v>
      </c>
      <c r="J350" s="2">
        <v>219732.21</v>
      </c>
      <c r="K350" s="2">
        <v>0</v>
      </c>
      <c r="L350" s="1">
        <v>39.57</v>
      </c>
      <c r="M350" s="2">
        <v>868413.44359896774</v>
      </c>
      <c r="N350" s="2">
        <v>12401</v>
      </c>
      <c r="O350" s="2">
        <v>0</v>
      </c>
      <c r="P350" s="2">
        <v>445443.92000000004</v>
      </c>
      <c r="Q350" s="2">
        <v>0</v>
      </c>
      <c r="R350" s="1">
        <v>35.92</v>
      </c>
      <c r="S350" s="2">
        <v>788309.60055787012</v>
      </c>
      <c r="T350" s="2">
        <v>141968.0540913975</v>
      </c>
      <c r="U350" s="2">
        <v>3578.1823381172726</v>
      </c>
      <c r="V350" s="2">
        <v>27644.111753280235</v>
      </c>
      <c r="W350" s="2">
        <v>0</v>
      </c>
      <c r="X350" s="2">
        <v>0</v>
      </c>
      <c r="Y350" s="2">
        <v>0</v>
      </c>
      <c r="Z350" s="2">
        <v>110745.76</v>
      </c>
      <c r="AA350" s="2">
        <v>3578.1823381172726</v>
      </c>
      <c r="AB350" s="2">
        <v>3578.1823381172726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3578.1823381172726</v>
      </c>
      <c r="AI350" s="2">
        <v>3578.1823381172726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10">
        <f t="shared" si="19"/>
        <v>-3.6499999999999986</v>
      </c>
      <c r="AP350" s="16">
        <f t="shared" si="20"/>
        <v>225711.71000000005</v>
      </c>
      <c r="AQ350" s="16">
        <f t="shared" si="21"/>
        <v>-80103.843041097629</v>
      </c>
    </row>
    <row r="351" spans="1:43" x14ac:dyDescent="0.25">
      <c r="A351" t="s">
        <v>475</v>
      </c>
      <c r="B351" t="s">
        <v>476</v>
      </c>
      <c r="C351" t="s">
        <v>477</v>
      </c>
      <c r="D351" t="s">
        <v>478</v>
      </c>
      <c r="E351" t="s">
        <v>19</v>
      </c>
      <c r="F351">
        <v>196</v>
      </c>
      <c r="G351">
        <v>80</v>
      </c>
      <c r="H351" s="2">
        <v>6049</v>
      </c>
      <c r="I351" s="2">
        <v>9387</v>
      </c>
      <c r="J351" s="2">
        <v>236757.86000000002</v>
      </c>
      <c r="K351" s="2">
        <v>184830.03</v>
      </c>
      <c r="L351" s="1">
        <v>58.83</v>
      </c>
      <c r="M351" s="2">
        <v>247621.00770837508</v>
      </c>
      <c r="N351" s="2">
        <v>8618</v>
      </c>
      <c r="O351" s="2">
        <v>12834</v>
      </c>
      <c r="P351" s="2">
        <v>316280.60000000003</v>
      </c>
      <c r="Q351" s="2">
        <v>236273.94</v>
      </c>
      <c r="R351" s="1">
        <v>55.11</v>
      </c>
      <c r="S351" s="2">
        <v>231963.17754221571</v>
      </c>
      <c r="T351" s="2">
        <v>113975.39405954561</v>
      </c>
      <c r="U351" s="2">
        <v>2942.7697241280548</v>
      </c>
      <c r="V351" s="2">
        <v>18087.03433541756</v>
      </c>
      <c r="W351" s="2">
        <v>0</v>
      </c>
      <c r="X351" s="2">
        <v>0</v>
      </c>
      <c r="Y351" s="2">
        <v>0</v>
      </c>
      <c r="Z351" s="2">
        <v>92945.59</v>
      </c>
      <c r="AA351" s="2">
        <v>2942.7697241280548</v>
      </c>
      <c r="AB351" s="2">
        <v>2942.7697241280548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2942.7697241280548</v>
      </c>
      <c r="AI351" s="2">
        <v>2942.7697241280548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10">
        <f t="shared" si="19"/>
        <v>-3.7199999999999989</v>
      </c>
      <c r="AP351" s="16">
        <f t="shared" si="20"/>
        <v>130966.65000000002</v>
      </c>
      <c r="AQ351" s="16">
        <f t="shared" si="21"/>
        <v>-15657.830166159372</v>
      </c>
    </row>
    <row r="352" spans="1:43" x14ac:dyDescent="0.25">
      <c r="A352" t="s">
        <v>31</v>
      </c>
      <c r="B352" t="s">
        <v>32</v>
      </c>
      <c r="C352" t="s">
        <v>886</v>
      </c>
      <c r="D352" t="s">
        <v>887</v>
      </c>
      <c r="E352" t="s">
        <v>14</v>
      </c>
      <c r="F352">
        <v>0</v>
      </c>
      <c r="G352">
        <v>46</v>
      </c>
      <c r="H352" s="2">
        <v>0</v>
      </c>
      <c r="I352" s="2">
        <v>8647</v>
      </c>
      <c r="J352" s="2">
        <v>0</v>
      </c>
      <c r="K352" s="2">
        <v>199226.88</v>
      </c>
      <c r="L352" s="1">
        <v>23.04</v>
      </c>
      <c r="M352" s="2">
        <v>19460.546582446081</v>
      </c>
      <c r="N352" s="2">
        <v>0</v>
      </c>
      <c r="O352" s="2">
        <v>11098</v>
      </c>
      <c r="P352" s="2">
        <v>0</v>
      </c>
      <c r="Q352" s="2">
        <v>214191.4</v>
      </c>
      <c r="R352" s="1">
        <v>19.3</v>
      </c>
      <c r="S352" s="2">
        <v>16301.586329913602</v>
      </c>
      <c r="T352" s="2">
        <v>10459.000597330127</v>
      </c>
      <c r="U352" s="2">
        <v>-0.28771316539859981</v>
      </c>
      <c r="V352" s="2">
        <v>5248.6683104955246</v>
      </c>
      <c r="W352" s="2">
        <v>0</v>
      </c>
      <c r="X352" s="2">
        <v>0</v>
      </c>
      <c r="Y352" s="2">
        <v>0</v>
      </c>
      <c r="Z352" s="2">
        <v>5210.62</v>
      </c>
      <c r="AA352" s="2">
        <v>-0.28771316539859981</v>
      </c>
      <c r="AB352" s="2">
        <v>-0.28771316539859981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-0.28771316539859981</v>
      </c>
      <c r="AI352" s="2">
        <v>-0.28771316539859981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10">
        <f t="shared" si="19"/>
        <v>-3.7399999999999984</v>
      </c>
      <c r="AP352" s="16">
        <f t="shared" si="20"/>
        <v>14964.51999999999</v>
      </c>
      <c r="AQ352" s="16">
        <f t="shared" si="21"/>
        <v>-3158.960252532479</v>
      </c>
    </row>
    <row r="353" spans="1:43" x14ac:dyDescent="0.25">
      <c r="A353" t="s">
        <v>99</v>
      </c>
      <c r="B353" t="s">
        <v>100</v>
      </c>
      <c r="C353" t="s">
        <v>113</v>
      </c>
      <c r="D353" t="s">
        <v>114</v>
      </c>
      <c r="E353" t="s">
        <v>7</v>
      </c>
      <c r="F353">
        <v>255</v>
      </c>
      <c r="G353">
        <v>0</v>
      </c>
      <c r="H353" s="2">
        <v>3258</v>
      </c>
      <c r="I353" s="2">
        <v>0</v>
      </c>
      <c r="J353" s="2">
        <v>132437.69999999998</v>
      </c>
      <c r="K353" s="2">
        <v>0</v>
      </c>
      <c r="L353" s="1">
        <v>40.65</v>
      </c>
      <c r="M353" s="2">
        <v>379131.54808075202</v>
      </c>
      <c r="N353" s="2">
        <v>6265</v>
      </c>
      <c r="O353" s="2">
        <v>0</v>
      </c>
      <c r="P353" s="2">
        <v>231241.14999999997</v>
      </c>
      <c r="Q353" s="2">
        <v>0</v>
      </c>
      <c r="R353" s="1">
        <v>36.909999999999997</v>
      </c>
      <c r="S353" s="2">
        <v>344249.5803114528</v>
      </c>
      <c r="T353" s="2">
        <v>66587.966393407507</v>
      </c>
      <c r="U353" s="2">
        <v>182.49652543270349</v>
      </c>
      <c r="V353" s="2">
        <v>12899.999867974806</v>
      </c>
      <c r="W353" s="2">
        <v>0</v>
      </c>
      <c r="X353" s="2">
        <v>0</v>
      </c>
      <c r="Y353" s="2">
        <v>6476.09</v>
      </c>
      <c r="Z353" s="2">
        <v>47029.38</v>
      </c>
      <c r="AA353" s="2">
        <v>6658.5865254327036</v>
      </c>
      <c r="AB353" s="2">
        <v>182.49652543270349</v>
      </c>
      <c r="AC353" s="2">
        <v>0</v>
      </c>
      <c r="AD353" s="2">
        <v>0</v>
      </c>
      <c r="AE353" s="2">
        <v>0</v>
      </c>
      <c r="AF353" s="2">
        <v>6476.09</v>
      </c>
      <c r="AG353" s="2">
        <v>0</v>
      </c>
      <c r="AH353" s="2">
        <v>6658.5865254327036</v>
      </c>
      <c r="AI353" s="2">
        <v>182.49652543270349</v>
      </c>
      <c r="AJ353" s="2">
        <v>0</v>
      </c>
      <c r="AK353" s="2">
        <v>0</v>
      </c>
      <c r="AL353" s="2">
        <v>0</v>
      </c>
      <c r="AM353" s="2">
        <v>6476.09</v>
      </c>
      <c r="AN353" s="2">
        <v>0</v>
      </c>
      <c r="AO353" s="10">
        <f t="shared" si="19"/>
        <v>-3.740000000000002</v>
      </c>
      <c r="AP353" s="16">
        <f t="shared" si="20"/>
        <v>98803.449999999983</v>
      </c>
      <c r="AQ353" s="16">
        <f t="shared" si="21"/>
        <v>-34881.967769299226</v>
      </c>
    </row>
    <row r="354" spans="1:43" x14ac:dyDescent="0.25">
      <c r="A354" t="s">
        <v>683</v>
      </c>
      <c r="B354" t="s">
        <v>684</v>
      </c>
      <c r="C354" t="s">
        <v>698</v>
      </c>
      <c r="D354" t="s">
        <v>699</v>
      </c>
      <c r="E354" t="s">
        <v>19</v>
      </c>
      <c r="F354">
        <v>136</v>
      </c>
      <c r="G354">
        <v>70</v>
      </c>
      <c r="H354" s="2">
        <v>5800</v>
      </c>
      <c r="I354" s="2">
        <v>9862</v>
      </c>
      <c r="J354" s="2">
        <v>233102</v>
      </c>
      <c r="K354" s="2">
        <v>209666.12000000002</v>
      </c>
      <c r="L354" s="1">
        <v>61.45</v>
      </c>
      <c r="M354" s="2">
        <v>100116.25197004802</v>
      </c>
      <c r="N354" s="2">
        <v>7703</v>
      </c>
      <c r="O354" s="2">
        <v>12818</v>
      </c>
      <c r="P354" s="2">
        <v>290711.22000000003</v>
      </c>
      <c r="Q354" s="2">
        <v>255719.09999999998</v>
      </c>
      <c r="R354" s="1">
        <v>57.69</v>
      </c>
      <c r="S354" s="2">
        <v>93990.342980505608</v>
      </c>
      <c r="T354" s="2">
        <v>93768.299704085919</v>
      </c>
      <c r="U354" s="2">
        <v>463.44989144522697</v>
      </c>
      <c r="V354" s="2">
        <v>14120.539812640696</v>
      </c>
      <c r="W354" s="2">
        <v>0</v>
      </c>
      <c r="X354" s="2">
        <v>0</v>
      </c>
      <c r="Y354" s="2">
        <v>0</v>
      </c>
      <c r="Z354" s="2">
        <v>79184.31</v>
      </c>
      <c r="AA354" s="2">
        <v>463.44989144522697</v>
      </c>
      <c r="AB354" s="2">
        <v>463.44989144522697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463.44989144522697</v>
      </c>
      <c r="AI354" s="2">
        <v>463.44989144522697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10">
        <f t="shared" si="19"/>
        <v>-3.7600000000000051</v>
      </c>
      <c r="AP354" s="16">
        <f t="shared" si="20"/>
        <v>103662.20000000007</v>
      </c>
      <c r="AQ354" s="16">
        <f t="shared" si="21"/>
        <v>-6125.9089895424113</v>
      </c>
    </row>
    <row r="355" spans="1:43" x14ac:dyDescent="0.25">
      <c r="A355" t="s">
        <v>99</v>
      </c>
      <c r="B355" t="s">
        <v>100</v>
      </c>
      <c r="C355" t="s">
        <v>108</v>
      </c>
      <c r="D355" t="s">
        <v>109</v>
      </c>
      <c r="E355" t="s">
        <v>7</v>
      </c>
      <c r="F355">
        <v>201</v>
      </c>
      <c r="G355">
        <v>0</v>
      </c>
      <c r="H355" s="2">
        <v>7752</v>
      </c>
      <c r="I355" s="2">
        <v>0</v>
      </c>
      <c r="J355" s="2">
        <v>323568.48000000004</v>
      </c>
      <c r="K355" s="2">
        <v>0</v>
      </c>
      <c r="L355" s="1">
        <v>41.74</v>
      </c>
      <c r="M355" s="2">
        <v>98388.707531846405</v>
      </c>
      <c r="N355" s="2">
        <v>10340</v>
      </c>
      <c r="O355" s="2">
        <v>0</v>
      </c>
      <c r="P355" s="2">
        <v>392609.8</v>
      </c>
      <c r="Q355" s="2">
        <v>0</v>
      </c>
      <c r="R355" s="1">
        <v>37.97</v>
      </c>
      <c r="S355" s="2">
        <v>89502.137637379186</v>
      </c>
      <c r="T355" s="2">
        <v>57351.731021357511</v>
      </c>
      <c r="U355" s="2">
        <v>420.71962457879272</v>
      </c>
      <c r="V355" s="2">
        <v>10541.421396778725</v>
      </c>
      <c r="W355" s="2">
        <v>0</v>
      </c>
      <c r="X355" s="2">
        <v>0</v>
      </c>
      <c r="Y355" s="2">
        <v>0</v>
      </c>
      <c r="Z355" s="2">
        <v>46389.59</v>
      </c>
      <c r="AA355" s="2">
        <v>420.71962457879272</v>
      </c>
      <c r="AB355" s="2">
        <v>420.71962457879272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420.71962457879272</v>
      </c>
      <c r="AI355" s="2">
        <v>420.71962457879272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10">
        <f t="shared" si="19"/>
        <v>-3.7700000000000031</v>
      </c>
      <c r="AP355" s="16">
        <f t="shared" si="20"/>
        <v>69041.319999999949</v>
      </c>
      <c r="AQ355" s="16">
        <f t="shared" si="21"/>
        <v>-8886.5698944672185</v>
      </c>
    </row>
    <row r="356" spans="1:43" x14ac:dyDescent="0.25">
      <c r="A356" t="s">
        <v>598</v>
      </c>
      <c r="B356" t="s">
        <v>599</v>
      </c>
      <c r="C356" t="s">
        <v>600</v>
      </c>
      <c r="D356" t="s">
        <v>601</v>
      </c>
      <c r="E356" t="s">
        <v>7</v>
      </c>
      <c r="F356">
        <v>661</v>
      </c>
      <c r="G356">
        <v>0</v>
      </c>
      <c r="H356" s="2">
        <v>19205</v>
      </c>
      <c r="I356" s="2">
        <v>0</v>
      </c>
      <c r="J356" s="2">
        <v>805265.65</v>
      </c>
      <c r="K356" s="2">
        <v>0</v>
      </c>
      <c r="L356" s="1">
        <v>41.93</v>
      </c>
      <c r="M356" s="2">
        <v>517826.93428734917</v>
      </c>
      <c r="N356" s="2">
        <v>27103</v>
      </c>
      <c r="O356" s="2">
        <v>0</v>
      </c>
      <c r="P356" s="2">
        <v>1028016.79</v>
      </c>
      <c r="Q356" s="2">
        <v>0</v>
      </c>
      <c r="R356" s="1">
        <v>37.93</v>
      </c>
      <c r="S356" s="2">
        <v>468427.75143141317</v>
      </c>
      <c r="T356" s="2">
        <v>169920.16829203279</v>
      </c>
      <c r="U356" s="2">
        <v>6517.6758909596538</v>
      </c>
      <c r="V356" s="2">
        <v>32216.592401073132</v>
      </c>
      <c r="W356" s="2">
        <v>0</v>
      </c>
      <c r="X356" s="2">
        <v>0</v>
      </c>
      <c r="Y356" s="2">
        <v>0</v>
      </c>
      <c r="Z356" s="2">
        <v>131185.9</v>
      </c>
      <c r="AA356" s="2">
        <v>6517.6758909596538</v>
      </c>
      <c r="AB356" s="2">
        <v>6517.6758909596538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6517.6758909596538</v>
      </c>
      <c r="AI356" s="2">
        <v>6517.6758909596538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10">
        <f t="shared" si="19"/>
        <v>-4</v>
      </c>
      <c r="AP356" s="16">
        <f t="shared" si="20"/>
        <v>222751.14</v>
      </c>
      <c r="AQ356" s="16">
        <f t="shared" si="21"/>
        <v>-49399.182855936</v>
      </c>
    </row>
    <row r="357" spans="1:43" x14ac:dyDescent="0.25">
      <c r="A357" t="s">
        <v>484</v>
      </c>
      <c r="B357" t="s">
        <v>485</v>
      </c>
      <c r="C357" t="s">
        <v>386</v>
      </c>
      <c r="D357" t="s">
        <v>490</v>
      </c>
      <c r="E357" t="s">
        <v>7</v>
      </c>
      <c r="F357">
        <v>97</v>
      </c>
      <c r="G357">
        <v>0</v>
      </c>
      <c r="H357" s="2">
        <v>3698</v>
      </c>
      <c r="I357" s="2">
        <v>0</v>
      </c>
      <c r="J357" s="2">
        <v>149325.24000000002</v>
      </c>
      <c r="K357" s="2">
        <v>0</v>
      </c>
      <c r="L357" s="1">
        <v>40.380000000000003</v>
      </c>
      <c r="M357" s="2">
        <v>80387.787928861449</v>
      </c>
      <c r="N357" s="2">
        <v>5139</v>
      </c>
      <c r="O357" s="2">
        <v>0</v>
      </c>
      <c r="P357" s="2">
        <v>186854.04</v>
      </c>
      <c r="Q357" s="2">
        <v>0</v>
      </c>
      <c r="R357" s="1">
        <v>36.36</v>
      </c>
      <c r="S357" s="2">
        <v>72384.843216775684</v>
      </c>
      <c r="T357" s="2">
        <v>28652.835119898355</v>
      </c>
      <c r="U357" s="2">
        <v>474.6522146338466</v>
      </c>
      <c r="V357" s="2">
        <v>5940.2429052645084</v>
      </c>
      <c r="W357" s="2">
        <v>0</v>
      </c>
      <c r="X357" s="2">
        <v>0</v>
      </c>
      <c r="Y357" s="2">
        <v>118.18</v>
      </c>
      <c r="Z357" s="2">
        <v>22119.759999999998</v>
      </c>
      <c r="AA357" s="2">
        <v>592.83221463384666</v>
      </c>
      <c r="AB357" s="2">
        <v>474.6522146338466</v>
      </c>
      <c r="AC357" s="2">
        <v>0</v>
      </c>
      <c r="AD357" s="2">
        <v>0</v>
      </c>
      <c r="AE357" s="2">
        <v>0</v>
      </c>
      <c r="AF357" s="2">
        <v>118.18</v>
      </c>
      <c r="AG357" s="2">
        <v>0</v>
      </c>
      <c r="AH357" s="2">
        <v>592.83221463384666</v>
      </c>
      <c r="AI357" s="2">
        <v>474.6522146338466</v>
      </c>
      <c r="AJ357" s="2">
        <v>0</v>
      </c>
      <c r="AK357" s="2">
        <v>0</v>
      </c>
      <c r="AL357" s="2">
        <v>0</v>
      </c>
      <c r="AM357" s="2">
        <v>118.18</v>
      </c>
      <c r="AN357" s="2">
        <v>0</v>
      </c>
      <c r="AO357" s="10">
        <f t="shared" si="19"/>
        <v>-4.0200000000000031</v>
      </c>
      <c r="AP357" s="16">
        <f t="shared" si="20"/>
        <v>37528.799999999988</v>
      </c>
      <c r="AQ357" s="16">
        <f t="shared" si="21"/>
        <v>-8002.9447120857658</v>
      </c>
    </row>
    <row r="358" spans="1:43" x14ac:dyDescent="0.25">
      <c r="A358" t="s">
        <v>402</v>
      </c>
      <c r="B358" t="s">
        <v>403</v>
      </c>
      <c r="C358" t="s">
        <v>410</v>
      </c>
      <c r="D358" t="s">
        <v>411</v>
      </c>
      <c r="E358" t="s">
        <v>7</v>
      </c>
      <c r="F358">
        <v>33</v>
      </c>
      <c r="G358">
        <v>0</v>
      </c>
      <c r="H358" s="2">
        <v>1454</v>
      </c>
      <c r="I358" s="2">
        <v>0</v>
      </c>
      <c r="J358" s="2">
        <v>61155.240000000005</v>
      </c>
      <c r="K358" s="2">
        <v>0</v>
      </c>
      <c r="L358" s="1">
        <v>42.06</v>
      </c>
      <c r="M358" s="2">
        <v>14035.454590106883</v>
      </c>
      <c r="N358" s="2">
        <v>1908</v>
      </c>
      <c r="O358" s="2">
        <v>0</v>
      </c>
      <c r="P358" s="2">
        <v>72217.8</v>
      </c>
      <c r="Q358" s="2">
        <v>0</v>
      </c>
      <c r="R358" s="1">
        <v>37.85</v>
      </c>
      <c r="S358" s="2">
        <v>12630.574327996801</v>
      </c>
      <c r="T358" s="2">
        <v>9349.6794629246706</v>
      </c>
      <c r="U358" s="2">
        <v>239.01596172260361</v>
      </c>
      <c r="V358" s="2">
        <v>1871.4035012020663</v>
      </c>
      <c r="W358" s="2">
        <v>0</v>
      </c>
      <c r="X358" s="2">
        <v>0</v>
      </c>
      <c r="Y358" s="2">
        <v>0</v>
      </c>
      <c r="Z358" s="2">
        <v>7239.26</v>
      </c>
      <c r="AA358" s="2">
        <v>239.01596172260361</v>
      </c>
      <c r="AB358" s="2">
        <v>239.01596172260361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239.01596172260361</v>
      </c>
      <c r="AI358" s="2">
        <v>239.01596172260361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10">
        <f t="shared" si="19"/>
        <v>-4.2100000000000009</v>
      </c>
      <c r="AP358" s="16">
        <f t="shared" si="20"/>
        <v>11062.559999999998</v>
      </c>
      <c r="AQ358" s="16">
        <f t="shared" si="21"/>
        <v>-1404.8802621100822</v>
      </c>
    </row>
    <row r="359" spans="1:43" x14ac:dyDescent="0.25">
      <c r="A359" t="s">
        <v>720</v>
      </c>
      <c r="B359" t="s">
        <v>721</v>
      </c>
      <c r="C359" t="s">
        <v>718</v>
      </c>
      <c r="D359" t="s">
        <v>719</v>
      </c>
      <c r="E359" t="s">
        <v>7</v>
      </c>
      <c r="F359">
        <v>250</v>
      </c>
      <c r="G359">
        <v>0</v>
      </c>
      <c r="H359" s="2">
        <v>8490</v>
      </c>
      <c r="I359" s="2">
        <v>0</v>
      </c>
      <c r="J359" s="2">
        <v>352929.3</v>
      </c>
      <c r="K359" s="2">
        <v>0</v>
      </c>
      <c r="L359" s="1">
        <v>41.57</v>
      </c>
      <c r="M359" s="2">
        <v>167437.83285070848</v>
      </c>
      <c r="N359" s="2">
        <v>11592</v>
      </c>
      <c r="O359" s="2">
        <v>0</v>
      </c>
      <c r="P359" s="2">
        <v>432497.52</v>
      </c>
      <c r="Q359" s="2">
        <v>0</v>
      </c>
      <c r="R359" s="1">
        <v>37.31</v>
      </c>
      <c r="S359" s="2">
        <v>150279.18074717186</v>
      </c>
      <c r="T359" s="2">
        <v>62548.524144824863</v>
      </c>
      <c r="U359" s="2">
        <v>3964.2846767428127</v>
      </c>
      <c r="V359" s="2">
        <v>12843.519468082051</v>
      </c>
      <c r="W359" s="2">
        <v>0</v>
      </c>
      <c r="X359" s="2">
        <v>0</v>
      </c>
      <c r="Y359" s="2">
        <v>0</v>
      </c>
      <c r="Z359" s="2">
        <v>45740.72</v>
      </c>
      <c r="AA359" s="2">
        <v>3964.2846767428127</v>
      </c>
      <c r="AB359" s="2">
        <v>3964.2846767428127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3964.2846767428127</v>
      </c>
      <c r="AI359" s="2">
        <v>3964.2846767428127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10">
        <f t="shared" si="19"/>
        <v>-4.259999999999998</v>
      </c>
      <c r="AP359" s="16">
        <f t="shared" si="20"/>
        <v>79568.22000000003</v>
      </c>
      <c r="AQ359" s="16">
        <f t="shared" si="21"/>
        <v>-17158.652103536617</v>
      </c>
    </row>
    <row r="360" spans="1:43" x14ac:dyDescent="0.25">
      <c r="A360" t="s">
        <v>825</v>
      </c>
      <c r="B360" t="s">
        <v>826</v>
      </c>
      <c r="C360" t="s">
        <v>830</v>
      </c>
      <c r="D360" t="s">
        <v>831</v>
      </c>
      <c r="E360" t="s">
        <v>7</v>
      </c>
      <c r="F360">
        <v>212</v>
      </c>
      <c r="G360">
        <v>0</v>
      </c>
      <c r="H360" s="2">
        <v>4458</v>
      </c>
      <c r="I360" s="2">
        <v>0</v>
      </c>
      <c r="J360" s="2">
        <v>179211.6</v>
      </c>
      <c r="K360" s="2">
        <v>0</v>
      </c>
      <c r="L360" s="1">
        <v>40.200000000000003</v>
      </c>
      <c r="M360" s="2">
        <v>202640.07951509766</v>
      </c>
      <c r="N360" s="2">
        <v>6729</v>
      </c>
      <c r="O360" s="2">
        <v>0</v>
      </c>
      <c r="P360" s="2">
        <v>241840.25999999998</v>
      </c>
      <c r="Q360" s="2">
        <v>0</v>
      </c>
      <c r="R360" s="1">
        <v>35.94</v>
      </c>
      <c r="S360" s="2">
        <v>181166.28004409475</v>
      </c>
      <c r="T360" s="2">
        <v>43798.166246811816</v>
      </c>
      <c r="U360" s="2">
        <v>5559.566761618109</v>
      </c>
      <c r="V360" s="2">
        <v>9661.8694851937071</v>
      </c>
      <c r="W360" s="2">
        <v>0</v>
      </c>
      <c r="X360" s="2">
        <v>0</v>
      </c>
      <c r="Y360" s="2">
        <v>0</v>
      </c>
      <c r="Z360" s="2">
        <v>28576.73</v>
      </c>
      <c r="AA360" s="2">
        <v>5559.566761618109</v>
      </c>
      <c r="AB360" s="2">
        <v>5559.566761618109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5559.566761618109</v>
      </c>
      <c r="AI360" s="2">
        <v>5559.566761618109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10">
        <f t="shared" si="19"/>
        <v>-4.2600000000000051</v>
      </c>
      <c r="AP360" s="16">
        <f t="shared" si="20"/>
        <v>62628.659999999974</v>
      </c>
      <c r="AQ360" s="16">
        <f t="shared" si="21"/>
        <v>-21473.799471002916</v>
      </c>
    </row>
    <row r="361" spans="1:43" x14ac:dyDescent="0.25">
      <c r="A361" t="s">
        <v>272</v>
      </c>
      <c r="B361" t="s">
        <v>273</v>
      </c>
      <c r="C361" t="s">
        <v>299</v>
      </c>
      <c r="D361" t="s">
        <v>300</v>
      </c>
      <c r="E361" t="s">
        <v>7</v>
      </c>
      <c r="F361">
        <v>2513</v>
      </c>
      <c r="G361">
        <v>0</v>
      </c>
      <c r="H361" s="2">
        <v>76573</v>
      </c>
      <c r="I361" s="2">
        <v>0</v>
      </c>
      <c r="J361" s="2">
        <v>3226786.22</v>
      </c>
      <c r="K361" s="2">
        <v>0</v>
      </c>
      <c r="L361" s="1">
        <v>42.14</v>
      </c>
      <c r="M361" s="2">
        <v>1561569.6351672346</v>
      </c>
      <c r="N361" s="2">
        <v>104861</v>
      </c>
      <c r="O361" s="2">
        <v>0</v>
      </c>
      <c r="P361" s="2">
        <v>3965843.02</v>
      </c>
      <c r="Q361" s="2">
        <v>0</v>
      </c>
      <c r="R361" s="1">
        <v>37.82</v>
      </c>
      <c r="S361" s="2">
        <v>1401484.6607030095</v>
      </c>
      <c r="T361" s="2">
        <v>574563.59384159185</v>
      </c>
      <c r="U361" s="2">
        <v>30698.8149044764</v>
      </c>
      <c r="V361" s="2">
        <v>116154.02893711552</v>
      </c>
      <c r="W361" s="2">
        <v>0</v>
      </c>
      <c r="X361" s="2">
        <v>0</v>
      </c>
      <c r="Y361" s="2">
        <v>0</v>
      </c>
      <c r="Z361" s="2">
        <v>427710.75</v>
      </c>
      <c r="AA361" s="2">
        <v>30698.8149044764</v>
      </c>
      <c r="AB361" s="2">
        <v>30698.8149044764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30698.8149044764</v>
      </c>
      <c r="AI361" s="2">
        <v>30698.8149044764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10">
        <f t="shared" si="19"/>
        <v>-4.32</v>
      </c>
      <c r="AP361" s="16">
        <f t="shared" si="20"/>
        <v>739056.79999999981</v>
      </c>
      <c r="AQ361" s="16">
        <f t="shared" si="21"/>
        <v>-160084.97446422512</v>
      </c>
    </row>
    <row r="362" spans="1:43" x14ac:dyDescent="0.25">
      <c r="A362" t="s">
        <v>637</v>
      </c>
      <c r="B362" t="s">
        <v>638</v>
      </c>
      <c r="C362" t="s">
        <v>647</v>
      </c>
      <c r="D362" t="s">
        <v>648</v>
      </c>
      <c r="E362" t="s">
        <v>7</v>
      </c>
      <c r="F362">
        <v>588</v>
      </c>
      <c r="G362">
        <v>0</v>
      </c>
      <c r="H362" s="2">
        <v>24132</v>
      </c>
      <c r="I362" s="2">
        <v>0</v>
      </c>
      <c r="J362" s="2">
        <v>1014991.92</v>
      </c>
      <c r="K362" s="2">
        <v>0</v>
      </c>
      <c r="L362" s="1">
        <v>42.06</v>
      </c>
      <c r="M362" s="2">
        <v>193796.35109500037</v>
      </c>
      <c r="N362" s="2">
        <v>30895</v>
      </c>
      <c r="O362" s="2">
        <v>0</v>
      </c>
      <c r="P362" s="2">
        <v>1162887.8</v>
      </c>
      <c r="Q362" s="2">
        <v>0</v>
      </c>
      <c r="R362" s="1">
        <v>37.64</v>
      </c>
      <c r="S362" s="2">
        <v>173430.68604887809</v>
      </c>
      <c r="T362" s="2">
        <v>125933.0500084619</v>
      </c>
      <c r="U362" s="2">
        <v>702.73309332318604</v>
      </c>
      <c r="V362" s="2">
        <v>29329.543104138702</v>
      </c>
      <c r="W362" s="2">
        <v>5671.6638109999994</v>
      </c>
      <c r="X362" s="2">
        <v>0</v>
      </c>
      <c r="Y362" s="2">
        <v>0</v>
      </c>
      <c r="Z362" s="2">
        <v>90229.11</v>
      </c>
      <c r="AA362" s="2">
        <v>23389.383183823185</v>
      </c>
      <c r="AB362" s="2">
        <v>702.73309332318604</v>
      </c>
      <c r="AC362" s="2">
        <v>0</v>
      </c>
      <c r="AD362" s="15">
        <v>22686.650090499999</v>
      </c>
      <c r="AE362" s="2">
        <v>0</v>
      </c>
      <c r="AF362" s="2">
        <v>0</v>
      </c>
      <c r="AG362" s="2">
        <v>0</v>
      </c>
      <c r="AH362" s="2">
        <v>6374.3969043231855</v>
      </c>
      <c r="AI362" s="2">
        <v>702.73309332318604</v>
      </c>
      <c r="AJ362" s="2">
        <v>0</v>
      </c>
      <c r="AK362" s="2">
        <v>5671.6638109999994</v>
      </c>
      <c r="AL362" s="2">
        <v>0</v>
      </c>
      <c r="AM362" s="2">
        <v>0</v>
      </c>
      <c r="AN362" s="2">
        <v>0</v>
      </c>
      <c r="AO362" s="10">
        <f t="shared" si="19"/>
        <v>-4.4200000000000017</v>
      </c>
      <c r="AP362" s="16">
        <f t="shared" si="20"/>
        <v>147895.88</v>
      </c>
      <c r="AQ362" s="16">
        <f t="shared" si="21"/>
        <v>-20365.665046122274</v>
      </c>
    </row>
    <row r="363" spans="1:43" x14ac:dyDescent="0.25">
      <c r="A363" t="s">
        <v>416</v>
      </c>
      <c r="B363" t="s">
        <v>417</v>
      </c>
      <c r="C363" t="s">
        <v>896</v>
      </c>
      <c r="D363" t="s">
        <v>897</v>
      </c>
      <c r="E363" t="s">
        <v>19</v>
      </c>
      <c r="F363">
        <v>76</v>
      </c>
      <c r="G363">
        <v>46</v>
      </c>
      <c r="H363" s="2">
        <v>1580</v>
      </c>
      <c r="I363" s="2">
        <v>6360</v>
      </c>
      <c r="J363" s="2">
        <v>63531.8</v>
      </c>
      <c r="K363" s="2">
        <v>131397.6</v>
      </c>
      <c r="L363" s="1">
        <v>60.870000000000005</v>
      </c>
      <c r="M363" s="2">
        <v>187596.70476410884</v>
      </c>
      <c r="N363" s="2">
        <v>2758</v>
      </c>
      <c r="O363" s="2">
        <v>8775</v>
      </c>
      <c r="P363" s="2">
        <v>102818.24000000001</v>
      </c>
      <c r="Q363" s="2">
        <v>167690.25</v>
      </c>
      <c r="R363" s="1">
        <v>56.39</v>
      </c>
      <c r="S363" s="2">
        <v>173789.68591503365</v>
      </c>
      <c r="T363" s="2">
        <v>59238.646380873586</v>
      </c>
      <c r="U363" s="2">
        <v>298.22201691319788</v>
      </c>
      <c r="V363" s="2">
        <v>9936.1343639603874</v>
      </c>
      <c r="W363" s="2">
        <v>0</v>
      </c>
      <c r="X363" s="2">
        <v>0</v>
      </c>
      <c r="Y363" s="2">
        <v>0</v>
      </c>
      <c r="Z363" s="2">
        <v>49004.29</v>
      </c>
      <c r="AA363" s="2">
        <v>298.22201691319788</v>
      </c>
      <c r="AB363" s="2">
        <v>298.22201691319788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298.22201691319788</v>
      </c>
      <c r="AI363" s="2">
        <v>298.22201691319788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10">
        <f t="shared" si="19"/>
        <v>-4.480000000000004</v>
      </c>
      <c r="AP363" s="16">
        <f t="shared" si="20"/>
        <v>75579.089999999967</v>
      </c>
      <c r="AQ363" s="16">
        <f t="shared" si="21"/>
        <v>-13807.01884907519</v>
      </c>
    </row>
    <row r="364" spans="1:43" x14ac:dyDescent="0.25">
      <c r="A364" t="s">
        <v>202</v>
      </c>
      <c r="B364" t="s">
        <v>203</v>
      </c>
      <c r="C364" t="s">
        <v>222</v>
      </c>
      <c r="D364" t="s">
        <v>223</v>
      </c>
      <c r="E364" t="s">
        <v>7</v>
      </c>
      <c r="F364">
        <v>7</v>
      </c>
      <c r="G364">
        <v>0</v>
      </c>
      <c r="H364" s="2">
        <v>701</v>
      </c>
      <c r="I364" s="2">
        <v>0</v>
      </c>
      <c r="J364" s="2">
        <v>25320.12</v>
      </c>
      <c r="K364" s="2">
        <v>0</v>
      </c>
      <c r="L364" s="1">
        <v>36.119999999999997</v>
      </c>
      <c r="M364" s="2">
        <v>2516.2739692876798</v>
      </c>
      <c r="N364" s="2">
        <v>898</v>
      </c>
      <c r="O364" s="2">
        <v>0</v>
      </c>
      <c r="P364" s="2">
        <v>28349.86</v>
      </c>
      <c r="Q364" s="2">
        <v>0</v>
      </c>
      <c r="R364" s="1">
        <v>31.57</v>
      </c>
      <c r="S364" s="2">
        <v>2199.3014731564804</v>
      </c>
      <c r="T364" s="2">
        <v>2613.1043444620923</v>
      </c>
      <c r="U364" s="2">
        <v>74.150242483013244</v>
      </c>
      <c r="V364" s="2">
        <v>766.95410197907893</v>
      </c>
      <c r="W364" s="2">
        <v>0</v>
      </c>
      <c r="X364" s="2">
        <v>0</v>
      </c>
      <c r="Y364" s="2">
        <v>0</v>
      </c>
      <c r="Z364" s="2">
        <v>1772</v>
      </c>
      <c r="AA364" s="2">
        <v>74.150242483013244</v>
      </c>
      <c r="AB364" s="2">
        <v>74.150242483013244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74.150242483013244</v>
      </c>
      <c r="AI364" s="2">
        <v>74.150242483013244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10">
        <f t="shared" si="19"/>
        <v>-4.5499999999999972</v>
      </c>
      <c r="AP364" s="16">
        <f t="shared" si="20"/>
        <v>3029.7400000000016</v>
      </c>
      <c r="AQ364" s="16">
        <f t="shared" si="21"/>
        <v>-316.97249613119948</v>
      </c>
    </row>
    <row r="365" spans="1:43" x14ac:dyDescent="0.25">
      <c r="A365" t="s">
        <v>357</v>
      </c>
      <c r="B365" t="s">
        <v>358</v>
      </c>
      <c r="C365" t="s">
        <v>892</v>
      </c>
      <c r="D365" t="s">
        <v>893</v>
      </c>
      <c r="E365" t="s">
        <v>7</v>
      </c>
      <c r="F365">
        <v>12</v>
      </c>
      <c r="G365">
        <v>0</v>
      </c>
      <c r="H365" s="2">
        <v>644</v>
      </c>
      <c r="I365" s="2">
        <v>0</v>
      </c>
      <c r="J365" s="2">
        <v>26185.039999999997</v>
      </c>
      <c r="K365" s="2">
        <v>0</v>
      </c>
      <c r="L365" s="1">
        <v>40.659999999999997</v>
      </c>
      <c r="M365" s="2">
        <v>11956.026903920638</v>
      </c>
      <c r="N365" s="2">
        <v>881</v>
      </c>
      <c r="O365" s="2">
        <v>0</v>
      </c>
      <c r="P365" s="2">
        <v>31786.48</v>
      </c>
      <c r="Q365" s="2">
        <v>0</v>
      </c>
      <c r="R365" s="1">
        <v>36.08</v>
      </c>
      <c r="S365" s="2">
        <v>10609.283096248319</v>
      </c>
      <c r="T365" s="2">
        <v>4165.2147601842289</v>
      </c>
      <c r="U365" s="2">
        <v>152.14956884590356</v>
      </c>
      <c r="V365" s="2">
        <v>987.92519133832525</v>
      </c>
      <c r="W365" s="2">
        <v>0</v>
      </c>
      <c r="X365" s="2">
        <v>0</v>
      </c>
      <c r="Y365" s="2">
        <v>0</v>
      </c>
      <c r="Z365" s="2">
        <v>3025.14</v>
      </c>
      <c r="AA365" s="2">
        <v>152.14956884590356</v>
      </c>
      <c r="AB365" s="2">
        <v>152.14956884590356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152.14956884590356</v>
      </c>
      <c r="AI365" s="2">
        <v>152.14956884590356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10">
        <f t="shared" si="19"/>
        <v>-4.5799999999999983</v>
      </c>
      <c r="AP365" s="16">
        <f t="shared" si="20"/>
        <v>5601.4400000000023</v>
      </c>
      <c r="AQ365" s="16">
        <f t="shared" si="21"/>
        <v>-1346.7438076723192</v>
      </c>
    </row>
    <row r="366" spans="1:43" x14ac:dyDescent="0.25">
      <c r="A366" t="s">
        <v>754</v>
      </c>
      <c r="B366" t="s">
        <v>755</v>
      </c>
      <c r="C366" t="s">
        <v>770</v>
      </c>
      <c r="D366" t="s">
        <v>771</v>
      </c>
      <c r="E366" t="s">
        <v>7</v>
      </c>
      <c r="F366">
        <v>41</v>
      </c>
      <c r="G366">
        <v>0</v>
      </c>
      <c r="H366" s="2">
        <v>1584</v>
      </c>
      <c r="I366" s="2">
        <v>0</v>
      </c>
      <c r="J366" s="2">
        <v>68444.639999999999</v>
      </c>
      <c r="K366" s="2">
        <v>0</v>
      </c>
      <c r="L366" s="1">
        <v>43.21</v>
      </c>
      <c r="M366" s="2">
        <v>21902.6098498176</v>
      </c>
      <c r="N366" s="2">
        <v>2103</v>
      </c>
      <c r="O366" s="2">
        <v>0</v>
      </c>
      <c r="P366" s="2">
        <v>81028.59</v>
      </c>
      <c r="Q366" s="2">
        <v>0</v>
      </c>
      <c r="R366" s="1">
        <v>38.53</v>
      </c>
      <c r="S366" s="2">
        <v>19530.376244236802</v>
      </c>
      <c r="T366" s="2">
        <v>10181.197731858549</v>
      </c>
      <c r="U366" s="2">
        <v>657.79043899413227</v>
      </c>
      <c r="V366" s="2">
        <v>2180.4672928644177</v>
      </c>
      <c r="W366" s="2">
        <v>0</v>
      </c>
      <c r="X366" s="2">
        <v>0</v>
      </c>
      <c r="Y366" s="2">
        <v>0</v>
      </c>
      <c r="Z366" s="2">
        <v>7342.94</v>
      </c>
      <c r="AA366" s="2">
        <v>657.79043899413227</v>
      </c>
      <c r="AB366" s="2">
        <v>657.79043899413227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657.79043899413227</v>
      </c>
      <c r="AI366" s="2">
        <v>657.79043899413227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10">
        <f t="shared" si="19"/>
        <v>-4.68</v>
      </c>
      <c r="AP366" s="16">
        <f t="shared" si="20"/>
        <v>12583.949999999997</v>
      </c>
      <c r="AQ366" s="16">
        <f t="shared" si="21"/>
        <v>-2372.2336055807973</v>
      </c>
    </row>
    <row r="367" spans="1:43" x14ac:dyDescent="0.25">
      <c r="A367" t="s">
        <v>228</v>
      </c>
      <c r="B367" t="s">
        <v>229</v>
      </c>
      <c r="C367" t="s">
        <v>230</v>
      </c>
      <c r="D367" t="s">
        <v>231</v>
      </c>
      <c r="E367" t="s">
        <v>7</v>
      </c>
      <c r="F367">
        <v>179</v>
      </c>
      <c r="G367">
        <v>0</v>
      </c>
      <c r="H367" s="2">
        <v>6646</v>
      </c>
      <c r="I367" s="2">
        <v>0</v>
      </c>
      <c r="J367" s="2">
        <v>278002.18</v>
      </c>
      <c r="K367" s="2">
        <v>0</v>
      </c>
      <c r="L367" s="1">
        <v>41.83</v>
      </c>
      <c r="M367" s="2">
        <v>106875.47310394175</v>
      </c>
      <c r="N367" s="2">
        <v>8974</v>
      </c>
      <c r="O367" s="2">
        <v>0</v>
      </c>
      <c r="P367" s="2">
        <v>333294.36</v>
      </c>
      <c r="Q367" s="2">
        <v>0</v>
      </c>
      <c r="R367" s="1">
        <v>37.14</v>
      </c>
      <c r="S367" s="2">
        <v>94892.542937614067</v>
      </c>
      <c r="T367" s="2">
        <v>41773.573594784815</v>
      </c>
      <c r="U367" s="2">
        <v>1262.9026431658567</v>
      </c>
      <c r="V367" s="2">
        <v>9593.1809516189587</v>
      </c>
      <c r="W367" s="2">
        <v>0</v>
      </c>
      <c r="X367" s="2">
        <v>0</v>
      </c>
      <c r="Y367" s="2">
        <v>0</v>
      </c>
      <c r="Z367" s="2">
        <v>30917.49</v>
      </c>
      <c r="AA367" s="2">
        <v>1262.9026431658567</v>
      </c>
      <c r="AB367" s="2">
        <v>1262.9026431658567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1262.9026431658567</v>
      </c>
      <c r="AI367" s="2">
        <v>1262.9026431658567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10">
        <f t="shared" si="19"/>
        <v>-4.6899999999999977</v>
      </c>
      <c r="AP367" s="16">
        <f t="shared" si="20"/>
        <v>55292.179999999993</v>
      </c>
      <c r="AQ367" s="16">
        <f t="shared" si="21"/>
        <v>-11982.930166327686</v>
      </c>
    </row>
    <row r="368" spans="1:43" x14ac:dyDescent="0.25">
      <c r="A368" t="s">
        <v>434</v>
      </c>
      <c r="B368" t="s">
        <v>435</v>
      </c>
      <c r="C368" t="s">
        <v>442</v>
      </c>
      <c r="D368" t="s">
        <v>443</v>
      </c>
      <c r="E368" t="s">
        <v>7</v>
      </c>
      <c r="F368">
        <v>82</v>
      </c>
      <c r="G368">
        <v>0</v>
      </c>
      <c r="H368" s="2">
        <v>3389</v>
      </c>
      <c r="I368" s="2">
        <v>0</v>
      </c>
      <c r="J368" s="2">
        <v>144608.63</v>
      </c>
      <c r="K368" s="2">
        <v>0</v>
      </c>
      <c r="L368" s="1">
        <v>42.67</v>
      </c>
      <c r="M368" s="2">
        <v>59039.000304013454</v>
      </c>
      <c r="N368" s="2">
        <v>4608</v>
      </c>
      <c r="O368" s="2">
        <v>0</v>
      </c>
      <c r="P368" s="2">
        <v>174827.51999999999</v>
      </c>
      <c r="Q368" s="2">
        <v>0</v>
      </c>
      <c r="R368" s="1">
        <v>37.94</v>
      </c>
      <c r="S368" s="2">
        <v>52494.484919950082</v>
      </c>
      <c r="T368" s="2">
        <v>22367.161864418129</v>
      </c>
      <c r="U368" s="2">
        <v>209.16802000342796</v>
      </c>
      <c r="V368" s="2">
        <v>4971.3038444147005</v>
      </c>
      <c r="W368" s="2">
        <v>0</v>
      </c>
      <c r="X368" s="2">
        <v>0</v>
      </c>
      <c r="Y368" s="2">
        <v>0</v>
      </c>
      <c r="Z368" s="2">
        <v>17186.689999999999</v>
      </c>
      <c r="AA368" s="2">
        <v>209.16802000342796</v>
      </c>
      <c r="AB368" s="2">
        <v>209.16802000342796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209.16802000342796</v>
      </c>
      <c r="AI368" s="2">
        <v>209.16802000342796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10">
        <f t="shared" si="19"/>
        <v>-4.730000000000004</v>
      </c>
      <c r="AP368" s="16">
        <f t="shared" si="20"/>
        <v>30218.889999999985</v>
      </c>
      <c r="AQ368" s="16">
        <f t="shared" si="21"/>
        <v>-6544.515384063372</v>
      </c>
    </row>
    <row r="369" spans="1:43" x14ac:dyDescent="0.25">
      <c r="A369" t="s">
        <v>228</v>
      </c>
      <c r="B369" t="s">
        <v>229</v>
      </c>
      <c r="C369" t="s">
        <v>248</v>
      </c>
      <c r="D369" t="s">
        <v>249</v>
      </c>
      <c r="E369" t="s">
        <v>7</v>
      </c>
      <c r="F369">
        <v>173</v>
      </c>
      <c r="G369">
        <v>0</v>
      </c>
      <c r="H369" s="2">
        <v>6481</v>
      </c>
      <c r="I369" s="2">
        <v>0</v>
      </c>
      <c r="J369" s="2">
        <v>265656.19</v>
      </c>
      <c r="K369" s="2">
        <v>0</v>
      </c>
      <c r="L369" s="1">
        <v>40.99</v>
      </c>
      <c r="M369" s="2">
        <v>120052.90998067394</v>
      </c>
      <c r="N369" s="2">
        <v>8860</v>
      </c>
      <c r="O369" s="2">
        <v>0</v>
      </c>
      <c r="P369" s="2">
        <v>321175</v>
      </c>
      <c r="Q369" s="2">
        <v>0</v>
      </c>
      <c r="R369" s="1">
        <v>36.25</v>
      </c>
      <c r="S369" s="2">
        <v>106170.23632104001</v>
      </c>
      <c r="T369" s="2">
        <v>40384.091425441671</v>
      </c>
      <c r="U369" s="2">
        <v>1262.380603743768</v>
      </c>
      <c r="V369" s="2">
        <v>9655.4808216979072</v>
      </c>
      <c r="W369" s="2">
        <v>0</v>
      </c>
      <c r="X369" s="2">
        <v>0</v>
      </c>
      <c r="Y369" s="2">
        <v>0</v>
      </c>
      <c r="Z369" s="2">
        <v>29466.23</v>
      </c>
      <c r="AA369" s="2">
        <v>1262.380603743768</v>
      </c>
      <c r="AB369" s="2">
        <v>1262.380603743768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1262.380603743768</v>
      </c>
      <c r="AI369" s="2">
        <v>1262.380603743768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10">
        <f t="shared" si="19"/>
        <v>-4.740000000000002</v>
      </c>
      <c r="AP369" s="16">
        <f t="shared" si="20"/>
        <v>55518.81</v>
      </c>
      <c r="AQ369" s="16">
        <f t="shared" si="21"/>
        <v>-13882.673659633932</v>
      </c>
    </row>
    <row r="370" spans="1:43" x14ac:dyDescent="0.25">
      <c r="A370" t="s">
        <v>202</v>
      </c>
      <c r="B370" t="s">
        <v>203</v>
      </c>
      <c r="C370" t="s">
        <v>894</v>
      </c>
      <c r="D370" t="s">
        <v>895</v>
      </c>
      <c r="E370" t="s">
        <v>7</v>
      </c>
      <c r="F370">
        <v>8</v>
      </c>
      <c r="G370">
        <v>0</v>
      </c>
      <c r="H370" s="2">
        <v>646</v>
      </c>
      <c r="I370" s="2">
        <v>0</v>
      </c>
      <c r="J370" s="2">
        <v>22364.519999999997</v>
      </c>
      <c r="K370" s="2">
        <v>0</v>
      </c>
      <c r="L370" s="1">
        <v>34.619999999999997</v>
      </c>
      <c r="M370" s="2">
        <v>3429.6051099340798</v>
      </c>
      <c r="N370" s="2">
        <v>831</v>
      </c>
      <c r="O370" s="2">
        <v>0</v>
      </c>
      <c r="P370" s="2">
        <v>24763.8</v>
      </c>
      <c r="Q370" s="2">
        <v>0</v>
      </c>
      <c r="R370" s="1">
        <v>29.8</v>
      </c>
      <c r="S370" s="2">
        <v>2952.1153170432008</v>
      </c>
      <c r="T370" s="2">
        <v>1942.7174881824626</v>
      </c>
      <c r="U370" s="2">
        <v>242.7233862033836</v>
      </c>
      <c r="V370" s="2">
        <v>766.95410197907893</v>
      </c>
      <c r="W370" s="2">
        <v>0</v>
      </c>
      <c r="X370" s="2">
        <v>0</v>
      </c>
      <c r="Y370" s="2">
        <v>0</v>
      </c>
      <c r="Z370" s="2">
        <v>933.04</v>
      </c>
      <c r="AA370" s="2">
        <v>242.7233862033836</v>
      </c>
      <c r="AB370" s="2">
        <v>242.7233862033836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242.7233862033836</v>
      </c>
      <c r="AI370" s="2">
        <v>242.7233862033836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10">
        <f t="shared" si="19"/>
        <v>-4.8199999999999967</v>
      </c>
      <c r="AP370" s="16">
        <f t="shared" si="20"/>
        <v>2399.2800000000025</v>
      </c>
      <c r="AQ370" s="16">
        <f t="shared" si="21"/>
        <v>-477.48979289087902</v>
      </c>
    </row>
    <row r="371" spans="1:43" x14ac:dyDescent="0.25">
      <c r="A371" t="s">
        <v>683</v>
      </c>
      <c r="B371" t="s">
        <v>684</v>
      </c>
      <c r="C371" t="s">
        <v>694</v>
      </c>
      <c r="D371" t="s">
        <v>695</v>
      </c>
      <c r="E371" t="s">
        <v>7</v>
      </c>
      <c r="F371">
        <v>50</v>
      </c>
      <c r="G371">
        <v>0</v>
      </c>
      <c r="H371" s="2">
        <v>3030</v>
      </c>
      <c r="I371" s="2">
        <v>0</v>
      </c>
      <c r="J371" s="2">
        <v>129471.9</v>
      </c>
      <c r="K371" s="2">
        <v>0</v>
      </c>
      <c r="L371" s="1">
        <v>42.73</v>
      </c>
      <c r="M371" s="2">
        <v>19327.995655050236</v>
      </c>
      <c r="N371" s="2">
        <v>3923</v>
      </c>
      <c r="O371" s="2">
        <v>0</v>
      </c>
      <c r="P371" s="2">
        <v>148485.55000000002</v>
      </c>
      <c r="Q371" s="2">
        <v>0</v>
      </c>
      <c r="R371" s="1">
        <v>37.85</v>
      </c>
      <c r="S371" s="2">
        <v>17120.632706380798</v>
      </c>
      <c r="T371" s="2">
        <v>15933.700657473129</v>
      </c>
      <c r="U371" s="2">
        <v>177.79873785183372</v>
      </c>
      <c r="V371" s="2">
        <v>3585.3619196212953</v>
      </c>
      <c r="W371" s="2">
        <v>0</v>
      </c>
      <c r="X371" s="2">
        <v>0</v>
      </c>
      <c r="Y371" s="2">
        <v>0</v>
      </c>
      <c r="Z371" s="2">
        <v>12170.54</v>
      </c>
      <c r="AA371" s="2">
        <v>177.79873785183372</v>
      </c>
      <c r="AB371" s="2">
        <v>177.79873785183372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177.79873785183372</v>
      </c>
      <c r="AI371" s="2">
        <v>177.79873785183372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10">
        <f t="shared" si="19"/>
        <v>-4.8799999999999955</v>
      </c>
      <c r="AP371" s="16">
        <f t="shared" si="20"/>
        <v>19013.650000000023</v>
      </c>
      <c r="AQ371" s="16">
        <f t="shared" si="21"/>
        <v>-2207.3629486694372</v>
      </c>
    </row>
    <row r="372" spans="1:43" x14ac:dyDescent="0.25">
      <c r="A372" t="s">
        <v>343</v>
      </c>
      <c r="B372" t="s">
        <v>344</v>
      </c>
      <c r="C372" t="s">
        <v>345</v>
      </c>
      <c r="D372" t="s">
        <v>346</v>
      </c>
      <c r="E372" t="s">
        <v>19</v>
      </c>
      <c r="F372">
        <v>47</v>
      </c>
      <c r="G372">
        <v>28</v>
      </c>
      <c r="H372" s="2">
        <v>1186</v>
      </c>
      <c r="I372" s="2">
        <v>5110</v>
      </c>
      <c r="J372" s="2">
        <v>46894.44</v>
      </c>
      <c r="K372" s="2">
        <v>108178.70000000001</v>
      </c>
      <c r="L372" s="1">
        <v>60.71</v>
      </c>
      <c r="M372" s="2">
        <v>143362.72578551038</v>
      </c>
      <c r="N372" s="2">
        <v>2083</v>
      </c>
      <c r="O372" s="2">
        <v>7025</v>
      </c>
      <c r="P372" s="2">
        <v>75821.2</v>
      </c>
      <c r="Q372" s="2">
        <v>136495.75</v>
      </c>
      <c r="R372" s="1">
        <v>55.83</v>
      </c>
      <c r="S372" s="2">
        <v>131838.9224280192</v>
      </c>
      <c r="T372" s="2">
        <v>43717.899250244016</v>
      </c>
      <c r="U372" s="2">
        <v>108.01433225378423</v>
      </c>
      <c r="V372" s="2">
        <v>7585.1149179902377</v>
      </c>
      <c r="W372" s="2">
        <v>0</v>
      </c>
      <c r="X372" s="2">
        <v>0</v>
      </c>
      <c r="Y372" s="2">
        <v>0</v>
      </c>
      <c r="Z372" s="2">
        <v>36024.769999999997</v>
      </c>
      <c r="AA372" s="2">
        <v>108.01433225378423</v>
      </c>
      <c r="AB372" s="2">
        <v>108.01433225378423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108.01433225378423</v>
      </c>
      <c r="AI372" s="2">
        <v>108.01433225378423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10">
        <f t="shared" si="19"/>
        <v>-4.8800000000000026</v>
      </c>
      <c r="AP372" s="16">
        <f t="shared" si="20"/>
        <v>57243.81</v>
      </c>
      <c r="AQ372" s="16">
        <f t="shared" si="21"/>
        <v>-11523.803357491182</v>
      </c>
    </row>
    <row r="373" spans="1:43" x14ac:dyDescent="0.25">
      <c r="A373" t="s">
        <v>416</v>
      </c>
      <c r="B373" t="s">
        <v>417</v>
      </c>
      <c r="C373" t="s">
        <v>426</v>
      </c>
      <c r="D373" t="s">
        <v>427</v>
      </c>
      <c r="E373" t="s">
        <v>7</v>
      </c>
      <c r="F373">
        <v>11</v>
      </c>
      <c r="G373">
        <v>0</v>
      </c>
      <c r="H373" s="2">
        <v>622</v>
      </c>
      <c r="I373" s="2">
        <v>0</v>
      </c>
      <c r="J373" s="2">
        <v>26298.16</v>
      </c>
      <c r="K373" s="2">
        <v>0</v>
      </c>
      <c r="L373" s="1">
        <v>42.28</v>
      </c>
      <c r="M373" s="2">
        <v>9755.9846320204815</v>
      </c>
      <c r="N373" s="2">
        <v>841</v>
      </c>
      <c r="O373" s="2">
        <v>0</v>
      </c>
      <c r="P373" s="2">
        <v>31419.759999999998</v>
      </c>
      <c r="Q373" s="2">
        <v>0</v>
      </c>
      <c r="R373" s="1">
        <v>37.36</v>
      </c>
      <c r="S373" s="2">
        <v>8620.709220725761</v>
      </c>
      <c r="T373" s="2">
        <v>3734.7483864742558</v>
      </c>
      <c r="U373" s="2">
        <v>20.316761942285666</v>
      </c>
      <c r="V373" s="2">
        <v>899.54162453197034</v>
      </c>
      <c r="W373" s="2">
        <v>0</v>
      </c>
      <c r="X373" s="2">
        <v>0</v>
      </c>
      <c r="Y373" s="2">
        <v>0</v>
      </c>
      <c r="Z373" s="2">
        <v>2814.89</v>
      </c>
      <c r="AA373" s="2">
        <v>20.316761942285666</v>
      </c>
      <c r="AB373" s="2">
        <v>20.316761942285666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20.316761942285666</v>
      </c>
      <c r="AI373" s="2">
        <v>20.316761942285666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10">
        <f t="shared" si="19"/>
        <v>-4.9200000000000017</v>
      </c>
      <c r="AP373" s="16">
        <f t="shared" si="20"/>
        <v>5121.5999999999985</v>
      </c>
      <c r="AQ373" s="16">
        <f t="shared" si="21"/>
        <v>-1135.2754112947205</v>
      </c>
    </row>
    <row r="374" spans="1:43" x14ac:dyDescent="0.25">
      <c r="A374" t="s">
        <v>598</v>
      </c>
      <c r="B374" t="s">
        <v>599</v>
      </c>
      <c r="C374" t="s">
        <v>610</v>
      </c>
      <c r="D374" t="s">
        <v>611</v>
      </c>
      <c r="E374" t="s">
        <v>7</v>
      </c>
      <c r="F374">
        <v>240</v>
      </c>
      <c r="G374">
        <v>0</v>
      </c>
      <c r="H374" s="2">
        <v>8928</v>
      </c>
      <c r="I374" s="2">
        <v>0</v>
      </c>
      <c r="J374" s="2">
        <v>362387.52</v>
      </c>
      <c r="K374" s="2">
        <v>0</v>
      </c>
      <c r="L374" s="1">
        <v>40.590000000000003</v>
      </c>
      <c r="M374" s="2">
        <v>164035.83199132804</v>
      </c>
      <c r="N374" s="2">
        <v>12031</v>
      </c>
      <c r="O374" s="2">
        <v>0</v>
      </c>
      <c r="P374" s="2">
        <v>428664.53</v>
      </c>
      <c r="Q374" s="2">
        <v>0</v>
      </c>
      <c r="R374" s="1">
        <v>35.630000000000003</v>
      </c>
      <c r="S374" s="2">
        <v>143991.04936809602</v>
      </c>
      <c r="T374" s="2">
        <v>51719.149163597263</v>
      </c>
      <c r="U374" s="2">
        <v>4354.4052459098821</v>
      </c>
      <c r="V374" s="2">
        <v>13276.003917687378</v>
      </c>
      <c r="W374" s="2">
        <v>0</v>
      </c>
      <c r="X374" s="2">
        <v>0</v>
      </c>
      <c r="Y374" s="2">
        <v>3967.33</v>
      </c>
      <c r="Z374" s="2">
        <v>30121.41</v>
      </c>
      <c r="AA374" s="2">
        <v>8321.735245909882</v>
      </c>
      <c r="AB374" s="2">
        <v>4354.4052459098821</v>
      </c>
      <c r="AC374" s="2">
        <v>0</v>
      </c>
      <c r="AD374" s="2">
        <v>0</v>
      </c>
      <c r="AE374" s="2">
        <v>0</v>
      </c>
      <c r="AF374" s="2">
        <v>3967.33</v>
      </c>
      <c r="AG374" s="2">
        <v>0</v>
      </c>
      <c r="AH374" s="2">
        <v>8321.735245909882</v>
      </c>
      <c r="AI374" s="2">
        <v>4354.4052459098821</v>
      </c>
      <c r="AJ374" s="2">
        <v>0</v>
      </c>
      <c r="AK374" s="2">
        <v>0</v>
      </c>
      <c r="AL374" s="2">
        <v>0</v>
      </c>
      <c r="AM374" s="2">
        <v>3967.33</v>
      </c>
      <c r="AN374" s="2">
        <v>0</v>
      </c>
      <c r="AO374" s="10">
        <f t="shared" si="19"/>
        <v>-4.9600000000000009</v>
      </c>
      <c r="AP374" s="16">
        <f t="shared" si="20"/>
        <v>66277.010000000009</v>
      </c>
      <c r="AQ374" s="16">
        <f t="shared" si="21"/>
        <v>-20044.782623232022</v>
      </c>
    </row>
    <row r="375" spans="1:43" x14ac:dyDescent="0.25">
      <c r="A375" t="s">
        <v>402</v>
      </c>
      <c r="B375" t="s">
        <v>403</v>
      </c>
      <c r="C375" t="s">
        <v>874</v>
      </c>
      <c r="D375" t="s">
        <v>875</v>
      </c>
      <c r="E375" t="s">
        <v>7</v>
      </c>
      <c r="F375">
        <v>201</v>
      </c>
      <c r="G375">
        <v>0</v>
      </c>
      <c r="H375" s="2">
        <v>8508</v>
      </c>
      <c r="I375" s="2">
        <v>0</v>
      </c>
      <c r="J375" s="2">
        <v>365078.27999999997</v>
      </c>
      <c r="K375" s="2">
        <v>0</v>
      </c>
      <c r="L375" s="1">
        <v>42.91</v>
      </c>
      <c r="M375" s="2">
        <v>72959.834412581753</v>
      </c>
      <c r="N375" s="2">
        <v>11092</v>
      </c>
      <c r="O375" s="2">
        <v>0</v>
      </c>
      <c r="P375" s="2">
        <v>420719.56</v>
      </c>
      <c r="Q375" s="2">
        <v>0</v>
      </c>
      <c r="R375" s="1">
        <v>37.93</v>
      </c>
      <c r="S375" s="2">
        <v>64492.34489091648</v>
      </c>
      <c r="T375" s="2">
        <v>45661.137587641264</v>
      </c>
      <c r="U375" s="2">
        <v>1693.7467565845</v>
      </c>
      <c r="V375" s="2">
        <v>10672.720831056766</v>
      </c>
      <c r="W375" s="2">
        <v>0</v>
      </c>
      <c r="X375" s="2">
        <v>0</v>
      </c>
      <c r="Y375" s="2">
        <v>0</v>
      </c>
      <c r="Z375" s="2">
        <v>33294.67</v>
      </c>
      <c r="AA375" s="2">
        <v>1693.7467565845</v>
      </c>
      <c r="AB375" s="2">
        <v>1693.7467565845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1693.7467565845</v>
      </c>
      <c r="AI375" s="2">
        <v>1693.7467565845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10">
        <f t="shared" si="19"/>
        <v>-4.9799999999999969</v>
      </c>
      <c r="AP375" s="16">
        <f t="shared" si="20"/>
        <v>55641.280000000028</v>
      </c>
      <c r="AQ375" s="16">
        <f t="shared" si="21"/>
        <v>-8467.4895216652731</v>
      </c>
    </row>
    <row r="376" spans="1:43" x14ac:dyDescent="0.25">
      <c r="A376" t="s">
        <v>402</v>
      </c>
      <c r="B376" t="s">
        <v>403</v>
      </c>
      <c r="C376" t="s">
        <v>250</v>
      </c>
      <c r="D376" t="s">
        <v>406</v>
      </c>
      <c r="E376" t="s">
        <v>7</v>
      </c>
      <c r="F376">
        <v>1184</v>
      </c>
      <c r="G376">
        <v>0</v>
      </c>
      <c r="H376" s="2">
        <v>22956</v>
      </c>
      <c r="I376" s="2">
        <v>0</v>
      </c>
      <c r="J376" s="2">
        <v>980680.32</v>
      </c>
      <c r="K376" s="2">
        <v>0</v>
      </c>
      <c r="L376" s="1">
        <v>42.72</v>
      </c>
      <c r="M376" s="2">
        <v>1451350.5523694903</v>
      </c>
      <c r="N376" s="2">
        <v>37165</v>
      </c>
      <c r="O376" s="2">
        <v>0</v>
      </c>
      <c r="P376" s="2">
        <v>1401492.1500000001</v>
      </c>
      <c r="Q376" s="2">
        <v>0</v>
      </c>
      <c r="R376" s="1">
        <v>37.71</v>
      </c>
      <c r="S376" s="2">
        <v>1281143.0086576189</v>
      </c>
      <c r="T376" s="2">
        <v>243806.20955860961</v>
      </c>
      <c r="U376" s="2">
        <v>10368.141328104626</v>
      </c>
      <c r="V376" s="2">
        <v>56856.968230504979</v>
      </c>
      <c r="W376" s="2">
        <v>0</v>
      </c>
      <c r="X376" s="2">
        <v>0</v>
      </c>
      <c r="Y376" s="2">
        <v>0</v>
      </c>
      <c r="Z376" s="2">
        <v>176581.1</v>
      </c>
      <c r="AA376" s="2">
        <v>10368.141328104626</v>
      </c>
      <c r="AB376" s="2">
        <v>10368.141328104626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10368.141328104626</v>
      </c>
      <c r="AI376" s="2">
        <v>10368.141328104626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10">
        <f t="shared" si="19"/>
        <v>-5.009999999999998</v>
      </c>
      <c r="AP376" s="16">
        <f t="shared" si="20"/>
        <v>420811.83000000019</v>
      </c>
      <c r="AQ376" s="16">
        <f t="shared" si="21"/>
        <v>-170207.54371187137</v>
      </c>
    </row>
    <row r="377" spans="1:43" x14ac:dyDescent="0.25">
      <c r="A377" t="s">
        <v>484</v>
      </c>
      <c r="B377" t="s">
        <v>485</v>
      </c>
      <c r="C377" t="s">
        <v>488</v>
      </c>
      <c r="D377" t="s">
        <v>489</v>
      </c>
      <c r="E377" t="s">
        <v>7</v>
      </c>
      <c r="F377">
        <v>572</v>
      </c>
      <c r="G377">
        <v>0</v>
      </c>
      <c r="H377" s="2">
        <v>21438</v>
      </c>
      <c r="I377" s="2">
        <v>0</v>
      </c>
      <c r="J377" s="2">
        <v>877457.34</v>
      </c>
      <c r="K377" s="2">
        <v>0</v>
      </c>
      <c r="L377" s="1">
        <v>40.93</v>
      </c>
      <c r="M377" s="2">
        <v>320368.69312099199</v>
      </c>
      <c r="N377" s="2">
        <v>28830</v>
      </c>
      <c r="O377" s="2">
        <v>0</v>
      </c>
      <c r="P377" s="2">
        <v>1033843.7999999999</v>
      </c>
      <c r="Q377" s="2">
        <v>0</v>
      </c>
      <c r="R377" s="1">
        <v>35.86</v>
      </c>
      <c r="S377" s="2">
        <v>280684.61605958402</v>
      </c>
      <c r="T377" s="2">
        <v>114238.77947237447</v>
      </c>
      <c r="U377" s="2">
        <v>4662.9089305129892</v>
      </c>
      <c r="V377" s="2">
        <v>29331.900541861483</v>
      </c>
      <c r="W377" s="2">
        <v>0</v>
      </c>
      <c r="X377" s="2">
        <v>0</v>
      </c>
      <c r="Y377" s="2">
        <v>0</v>
      </c>
      <c r="Z377" s="2">
        <v>80243.97</v>
      </c>
      <c r="AA377" s="2">
        <v>4662.9089305129892</v>
      </c>
      <c r="AB377" s="2">
        <v>4662.9089305129892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4662.9089305129892</v>
      </c>
      <c r="AI377" s="2">
        <v>4662.9089305129892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10">
        <f t="shared" si="19"/>
        <v>-5.07</v>
      </c>
      <c r="AP377" s="16">
        <f t="shared" si="20"/>
        <v>156386.45999999996</v>
      </c>
      <c r="AQ377" s="16">
        <f t="shared" si="21"/>
        <v>-39684.077061407967</v>
      </c>
    </row>
    <row r="378" spans="1:43" x14ac:dyDescent="0.25">
      <c r="A378" t="s">
        <v>331</v>
      </c>
      <c r="B378" t="s">
        <v>332</v>
      </c>
      <c r="C378" t="s">
        <v>329</v>
      </c>
      <c r="D378" t="s">
        <v>330</v>
      </c>
      <c r="E378" t="s">
        <v>7</v>
      </c>
      <c r="F378">
        <v>1556</v>
      </c>
      <c r="G378">
        <v>0</v>
      </c>
      <c r="H378" s="2">
        <v>64804</v>
      </c>
      <c r="I378" s="2">
        <v>0</v>
      </c>
      <c r="J378" s="2">
        <v>2869521.12</v>
      </c>
      <c r="K378" s="2">
        <v>0</v>
      </c>
      <c r="L378" s="1">
        <v>44.28</v>
      </c>
      <c r="M378" s="2">
        <v>291310.49994052615</v>
      </c>
      <c r="N378" s="2">
        <v>80396</v>
      </c>
      <c r="O378" s="2">
        <v>0</v>
      </c>
      <c r="P378" s="2">
        <v>3145091.52</v>
      </c>
      <c r="Q378" s="2">
        <v>0</v>
      </c>
      <c r="R378" s="1">
        <v>39.119999999999997</v>
      </c>
      <c r="S378" s="2">
        <v>257363.74791493634</v>
      </c>
      <c r="T378" s="2">
        <v>263534.99042135128</v>
      </c>
      <c r="U378" s="2">
        <v>7044.9409112822323</v>
      </c>
      <c r="V378" s="2">
        <v>73171.299510069017</v>
      </c>
      <c r="W378" s="2">
        <v>0</v>
      </c>
      <c r="X378" s="2">
        <v>0</v>
      </c>
      <c r="Y378" s="2">
        <v>36714.11</v>
      </c>
      <c r="Z378" s="2">
        <v>146604.64000000001</v>
      </c>
      <c r="AA378" s="2">
        <v>104651.08564228223</v>
      </c>
      <c r="AB378" s="2">
        <v>7044.9409112822323</v>
      </c>
      <c r="AC378" s="2">
        <v>0</v>
      </c>
      <c r="AD378" s="15">
        <v>60892.034731</v>
      </c>
      <c r="AE378" s="2">
        <v>0</v>
      </c>
      <c r="AF378" s="2">
        <v>36714.11</v>
      </c>
      <c r="AG378" s="2">
        <v>0</v>
      </c>
      <c r="AH378" s="2">
        <v>43759.050911282233</v>
      </c>
      <c r="AI378" s="2">
        <v>7044.9409112822323</v>
      </c>
      <c r="AJ378" s="2">
        <v>0</v>
      </c>
      <c r="AK378" s="2">
        <v>0</v>
      </c>
      <c r="AL378" s="2">
        <v>0</v>
      </c>
      <c r="AM378" s="2">
        <v>36714.11</v>
      </c>
      <c r="AN378" s="2">
        <v>0</v>
      </c>
      <c r="AO378" s="10">
        <f t="shared" si="19"/>
        <v>-5.1600000000000037</v>
      </c>
      <c r="AP378" s="16">
        <f t="shared" si="20"/>
        <v>275570.39999999991</v>
      </c>
      <c r="AQ378" s="16">
        <f t="shared" si="21"/>
        <v>-33946.752025589813</v>
      </c>
    </row>
    <row r="379" spans="1:43" x14ac:dyDescent="0.25">
      <c r="A379" t="s">
        <v>228</v>
      </c>
      <c r="B379" t="s">
        <v>229</v>
      </c>
      <c r="C379" t="s">
        <v>253</v>
      </c>
      <c r="D379" t="s">
        <v>254</v>
      </c>
      <c r="E379" t="s">
        <v>7</v>
      </c>
      <c r="F379">
        <v>3</v>
      </c>
      <c r="G379">
        <v>0</v>
      </c>
      <c r="H379" s="2">
        <v>99</v>
      </c>
      <c r="I379" s="2">
        <v>0</v>
      </c>
      <c r="J379" s="2">
        <v>4117.4100000000008</v>
      </c>
      <c r="K379" s="2">
        <v>0</v>
      </c>
      <c r="L379" s="1">
        <v>41.59</v>
      </c>
      <c r="M379" s="2">
        <v>17468.849321688962</v>
      </c>
      <c r="N379" s="2">
        <v>227</v>
      </c>
      <c r="O379" s="2">
        <v>0</v>
      </c>
      <c r="P379" s="2">
        <v>8249.18</v>
      </c>
      <c r="Q379" s="2">
        <v>0</v>
      </c>
      <c r="R379" s="1">
        <v>36.340000000000003</v>
      </c>
      <c r="S379" s="2">
        <v>15263.716863432963</v>
      </c>
      <c r="T379" s="2">
        <v>1848.5482706601988</v>
      </c>
      <c r="U379" s="2">
        <v>82.095953636073773</v>
      </c>
      <c r="V379" s="2">
        <v>545.94231702412515</v>
      </c>
      <c r="W379" s="2">
        <v>0</v>
      </c>
      <c r="X379" s="2">
        <v>0</v>
      </c>
      <c r="Y379" s="2">
        <v>0</v>
      </c>
      <c r="Z379" s="2">
        <v>1220.51</v>
      </c>
      <c r="AA379" s="2">
        <v>82.095953636073773</v>
      </c>
      <c r="AB379" s="2">
        <v>82.095953636073773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82.095953636073773</v>
      </c>
      <c r="AI379" s="2">
        <v>82.095953636073773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10">
        <f t="shared" si="19"/>
        <v>-5.25</v>
      </c>
      <c r="AP379" s="16">
        <f t="shared" si="20"/>
        <v>4131.7699999999995</v>
      </c>
      <c r="AQ379" s="16">
        <f t="shared" si="21"/>
        <v>-2205.1324582559992</v>
      </c>
    </row>
    <row r="380" spans="1:43" x14ac:dyDescent="0.25">
      <c r="A380" t="s">
        <v>484</v>
      </c>
      <c r="B380" t="s">
        <v>485</v>
      </c>
      <c r="C380" t="s">
        <v>391</v>
      </c>
      <c r="D380" t="s">
        <v>496</v>
      </c>
      <c r="E380" t="s">
        <v>7</v>
      </c>
      <c r="F380">
        <v>554</v>
      </c>
      <c r="G380">
        <v>0</v>
      </c>
      <c r="H380" s="2">
        <v>15442</v>
      </c>
      <c r="I380" s="2">
        <v>0</v>
      </c>
      <c r="J380" s="2">
        <v>664006</v>
      </c>
      <c r="K380" s="2">
        <v>0</v>
      </c>
      <c r="L380" s="1">
        <v>43</v>
      </c>
      <c r="M380" s="2">
        <v>469650.26092435198</v>
      </c>
      <c r="N380" s="2">
        <v>22136</v>
      </c>
      <c r="O380" s="2">
        <v>0</v>
      </c>
      <c r="P380" s="2">
        <v>834527.20000000007</v>
      </c>
      <c r="Q380" s="2">
        <v>0</v>
      </c>
      <c r="R380" s="1">
        <v>37.700000000000003</v>
      </c>
      <c r="S380" s="2">
        <v>411763.13574065286</v>
      </c>
      <c r="T380" s="2">
        <v>105933.12901989598</v>
      </c>
      <c r="U380" s="2">
        <v>1480.7439669013547</v>
      </c>
      <c r="V380" s="2">
        <v>27001.72505299461</v>
      </c>
      <c r="W380" s="2">
        <v>0</v>
      </c>
      <c r="X380" s="2">
        <v>0</v>
      </c>
      <c r="Y380" s="2">
        <v>0</v>
      </c>
      <c r="Z380" s="2">
        <v>77450.66</v>
      </c>
      <c r="AA380" s="2">
        <v>1480.7439669013547</v>
      </c>
      <c r="AB380" s="2">
        <v>1480.7439669013547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1480.7439669013547</v>
      </c>
      <c r="AI380" s="2">
        <v>1480.7439669013547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10">
        <f t="shared" si="19"/>
        <v>-5.2999999999999972</v>
      </c>
      <c r="AP380" s="16">
        <f t="shared" si="20"/>
        <v>170521.20000000007</v>
      </c>
      <c r="AQ380" s="16">
        <f t="shared" si="21"/>
        <v>-57887.125183699129</v>
      </c>
    </row>
    <row r="381" spans="1:43" x14ac:dyDescent="0.25">
      <c r="A381" t="s">
        <v>416</v>
      </c>
      <c r="B381" t="s">
        <v>417</v>
      </c>
      <c r="C381" t="s">
        <v>422</v>
      </c>
      <c r="D381" t="s">
        <v>423</v>
      </c>
      <c r="E381" t="s">
        <v>7</v>
      </c>
      <c r="F381">
        <v>1258</v>
      </c>
      <c r="G381">
        <v>0</v>
      </c>
      <c r="H381" s="2">
        <v>42785</v>
      </c>
      <c r="I381" s="2">
        <v>0</v>
      </c>
      <c r="J381" s="2">
        <v>1857724.7000000002</v>
      </c>
      <c r="K381" s="2">
        <v>0</v>
      </c>
      <c r="L381" s="1">
        <v>43.42</v>
      </c>
      <c r="M381" s="2">
        <v>623164.78063142789</v>
      </c>
      <c r="N381" s="2">
        <v>57423</v>
      </c>
      <c r="O381" s="2">
        <v>0</v>
      </c>
      <c r="P381" s="2">
        <v>2188964.7599999998</v>
      </c>
      <c r="Q381" s="2">
        <v>0</v>
      </c>
      <c r="R381" s="1">
        <v>38.119999999999997</v>
      </c>
      <c r="S381" s="2">
        <v>547099.06581460219</v>
      </c>
      <c r="T381" s="2">
        <v>238415.60527231215</v>
      </c>
      <c r="U381" s="2">
        <v>1656.3668512959266</v>
      </c>
      <c r="V381" s="2">
        <v>59329.428421016222</v>
      </c>
      <c r="W381" s="2">
        <v>0</v>
      </c>
      <c r="X381" s="2">
        <v>0</v>
      </c>
      <c r="Y381" s="2">
        <v>0</v>
      </c>
      <c r="Z381" s="2">
        <v>177429.81</v>
      </c>
      <c r="AA381" s="2">
        <v>1656.3668512959266</v>
      </c>
      <c r="AB381" s="2">
        <v>1656.3668512959266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1656.3668512959266</v>
      </c>
      <c r="AI381" s="2">
        <v>1656.3668512959266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10">
        <f t="shared" si="19"/>
        <v>-5.3000000000000043</v>
      </c>
      <c r="AP381" s="16">
        <f t="shared" si="20"/>
        <v>331240.05999999959</v>
      </c>
      <c r="AQ381" s="16">
        <f t="shared" si="21"/>
        <v>-76065.714816825697</v>
      </c>
    </row>
    <row r="382" spans="1:43" x14ac:dyDescent="0.25">
      <c r="A382" t="s">
        <v>484</v>
      </c>
      <c r="B382" t="s">
        <v>485</v>
      </c>
      <c r="C382" t="s">
        <v>389</v>
      </c>
      <c r="D382" t="s">
        <v>493</v>
      </c>
      <c r="E382" t="s">
        <v>7</v>
      </c>
      <c r="F382">
        <v>34</v>
      </c>
      <c r="G382">
        <v>0</v>
      </c>
      <c r="H382" s="2">
        <v>2097</v>
      </c>
      <c r="I382" s="2">
        <v>0</v>
      </c>
      <c r="J382" s="2">
        <v>84613.95</v>
      </c>
      <c r="K382" s="2">
        <v>0</v>
      </c>
      <c r="L382" s="1">
        <v>40.35</v>
      </c>
      <c r="M382" s="2">
        <v>34083.960143184006</v>
      </c>
      <c r="N382" s="2">
        <v>2844</v>
      </c>
      <c r="O382" s="2">
        <v>0</v>
      </c>
      <c r="P382" s="2">
        <v>99653.759999999995</v>
      </c>
      <c r="Q382" s="2">
        <v>0</v>
      </c>
      <c r="R382" s="1">
        <v>35.04</v>
      </c>
      <c r="S382" s="2">
        <v>29598.561670809606</v>
      </c>
      <c r="T382" s="2">
        <v>10244.972304791892</v>
      </c>
      <c r="U382" s="2">
        <v>328.60696321527212</v>
      </c>
      <c r="V382" s="2">
        <v>3018.2653415766204</v>
      </c>
      <c r="W382" s="2">
        <v>0</v>
      </c>
      <c r="X382" s="2">
        <v>0</v>
      </c>
      <c r="Y382" s="2">
        <v>0</v>
      </c>
      <c r="Z382" s="2">
        <v>6898.1</v>
      </c>
      <c r="AA382" s="2">
        <v>328.60696321527212</v>
      </c>
      <c r="AB382" s="2">
        <v>328.60696321527212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328.60696321527212</v>
      </c>
      <c r="AI382" s="2">
        <v>328.60696321527212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10">
        <f t="shared" si="19"/>
        <v>-5.3100000000000023</v>
      </c>
      <c r="AP382" s="16">
        <f t="shared" si="20"/>
        <v>15039.809999999998</v>
      </c>
      <c r="AQ382" s="16">
        <f t="shared" si="21"/>
        <v>-4485.3984723743997</v>
      </c>
    </row>
    <row r="383" spans="1:43" x14ac:dyDescent="0.25">
      <c r="A383" t="s">
        <v>31</v>
      </c>
      <c r="B383" t="s">
        <v>32</v>
      </c>
      <c r="C383" t="s">
        <v>38</v>
      </c>
      <c r="D383" t="s">
        <v>39</v>
      </c>
      <c r="E383" t="s">
        <v>7</v>
      </c>
      <c r="F383">
        <v>251</v>
      </c>
      <c r="G383">
        <v>0</v>
      </c>
      <c r="H383" s="2">
        <v>10502</v>
      </c>
      <c r="I383" s="2">
        <v>0</v>
      </c>
      <c r="J383" s="2">
        <v>459462.5</v>
      </c>
      <c r="K383" s="2">
        <v>0</v>
      </c>
      <c r="L383" s="1">
        <v>43.75</v>
      </c>
      <c r="M383" s="2">
        <v>78462.00880560001</v>
      </c>
      <c r="N383" s="2">
        <v>13597</v>
      </c>
      <c r="O383" s="2">
        <v>0</v>
      </c>
      <c r="P383" s="2">
        <v>521852.86000000004</v>
      </c>
      <c r="Q383" s="2">
        <v>0</v>
      </c>
      <c r="R383" s="1">
        <v>38.380000000000003</v>
      </c>
      <c r="S383" s="2">
        <v>68831.357667632663</v>
      </c>
      <c r="T383" s="2">
        <v>49026.635762511993</v>
      </c>
      <c r="U383" s="2">
        <v>278.97236000657722</v>
      </c>
      <c r="V383" s="2">
        <v>12762.083402505412</v>
      </c>
      <c r="W383" s="2">
        <v>0</v>
      </c>
      <c r="X383" s="2">
        <v>0</v>
      </c>
      <c r="Y383" s="2">
        <v>0</v>
      </c>
      <c r="Z383" s="2">
        <v>35985.58</v>
      </c>
      <c r="AA383" s="2">
        <v>2697.8088130065771</v>
      </c>
      <c r="AB383" s="2">
        <v>278.97236000657722</v>
      </c>
      <c r="AC383" s="2">
        <v>0</v>
      </c>
      <c r="AD383" s="15">
        <v>2418.8364529999999</v>
      </c>
      <c r="AE383" s="2">
        <v>0</v>
      </c>
      <c r="AF383" s="2">
        <v>0</v>
      </c>
      <c r="AG383" s="2">
        <v>0</v>
      </c>
      <c r="AH383" s="2">
        <v>278.97236000657722</v>
      </c>
      <c r="AI383" s="2">
        <v>278.97236000657722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10">
        <f t="shared" si="19"/>
        <v>-5.3699999999999974</v>
      </c>
      <c r="AP383" s="16">
        <f t="shared" si="20"/>
        <v>62390.360000000044</v>
      </c>
      <c r="AQ383" s="16">
        <f t="shared" si="21"/>
        <v>-9630.6511379673466</v>
      </c>
    </row>
    <row r="384" spans="1:43" x14ac:dyDescent="0.25">
      <c r="A384" t="s">
        <v>228</v>
      </c>
      <c r="B384" t="s">
        <v>229</v>
      </c>
      <c r="C384" t="s">
        <v>138</v>
      </c>
      <c r="D384" t="s">
        <v>251</v>
      </c>
      <c r="E384" t="s">
        <v>7</v>
      </c>
      <c r="F384">
        <v>237</v>
      </c>
      <c r="G384">
        <v>0</v>
      </c>
      <c r="H384" s="2">
        <v>9290</v>
      </c>
      <c r="I384" s="2">
        <v>0</v>
      </c>
      <c r="J384" s="2">
        <v>404951.10000000003</v>
      </c>
      <c r="K384" s="2">
        <v>0</v>
      </c>
      <c r="L384" s="1">
        <v>43.59</v>
      </c>
      <c r="M384" s="2">
        <v>114157.59015744002</v>
      </c>
      <c r="N384" s="2">
        <v>12324</v>
      </c>
      <c r="O384" s="2">
        <v>0</v>
      </c>
      <c r="P384" s="2">
        <v>470653.56</v>
      </c>
      <c r="Q384" s="2">
        <v>0</v>
      </c>
      <c r="R384" s="1">
        <v>38.19</v>
      </c>
      <c r="S384" s="2">
        <v>100015.56247104002</v>
      </c>
      <c r="T384" s="2">
        <v>48844.896253074818</v>
      </c>
      <c r="U384" s="2">
        <v>1049.0907190575381</v>
      </c>
      <c r="V384" s="2">
        <v>12109.98553401728</v>
      </c>
      <c r="W384" s="2">
        <v>0</v>
      </c>
      <c r="X384" s="2">
        <v>0</v>
      </c>
      <c r="Y384" s="2">
        <v>0</v>
      </c>
      <c r="Z384" s="2">
        <v>35685.82</v>
      </c>
      <c r="AA384" s="2">
        <v>1049.0907190575381</v>
      </c>
      <c r="AB384" s="2">
        <v>1049.0907190575381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1049.0907190575381</v>
      </c>
      <c r="AI384" s="2">
        <v>1049.0907190575381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10">
        <f t="shared" si="19"/>
        <v>-5.4000000000000057</v>
      </c>
      <c r="AP384" s="16">
        <f t="shared" si="20"/>
        <v>65702.459999999963</v>
      </c>
      <c r="AQ384" s="16">
        <f t="shared" si="21"/>
        <v>-14142.027686400004</v>
      </c>
    </row>
    <row r="385" spans="1:43" x14ac:dyDescent="0.25">
      <c r="A385" t="s">
        <v>272</v>
      </c>
      <c r="B385" t="s">
        <v>273</v>
      </c>
      <c r="C385" t="s">
        <v>295</v>
      </c>
      <c r="D385" t="s">
        <v>296</v>
      </c>
      <c r="E385" t="s">
        <v>7</v>
      </c>
      <c r="F385">
        <v>228</v>
      </c>
      <c r="G385">
        <v>0</v>
      </c>
      <c r="H385" s="2">
        <v>8384</v>
      </c>
      <c r="I385" s="2">
        <v>0</v>
      </c>
      <c r="J385" s="2">
        <v>360176.64000000001</v>
      </c>
      <c r="K385" s="2">
        <v>0</v>
      </c>
      <c r="L385" s="1">
        <v>42.96</v>
      </c>
      <c r="M385" s="2">
        <v>140852.16622379521</v>
      </c>
      <c r="N385" s="2">
        <v>11326</v>
      </c>
      <c r="O385" s="2">
        <v>0</v>
      </c>
      <c r="P385" s="2">
        <v>425178.04</v>
      </c>
      <c r="Q385" s="2">
        <v>0</v>
      </c>
      <c r="R385" s="1">
        <v>37.54</v>
      </c>
      <c r="S385" s="2">
        <v>123081.71136036482</v>
      </c>
      <c r="T385" s="2">
        <v>45532.199730955574</v>
      </c>
      <c r="U385" s="2">
        <v>1955.6044239510156</v>
      </c>
      <c r="V385" s="2">
        <v>11846.095307004554</v>
      </c>
      <c r="W385" s="2">
        <v>0</v>
      </c>
      <c r="X385" s="2">
        <v>0</v>
      </c>
      <c r="Y385" s="2">
        <v>0</v>
      </c>
      <c r="Z385" s="2">
        <v>31730.5</v>
      </c>
      <c r="AA385" s="2">
        <v>1955.6044239510156</v>
      </c>
      <c r="AB385" s="2">
        <v>1955.6044239510156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1955.6044239510156</v>
      </c>
      <c r="AI385" s="2">
        <v>1955.6044239510156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10">
        <f t="shared" si="19"/>
        <v>-5.4200000000000017</v>
      </c>
      <c r="AP385" s="16">
        <f t="shared" si="20"/>
        <v>65001.399999999965</v>
      </c>
      <c r="AQ385" s="16">
        <f t="shared" si="21"/>
        <v>-17770.454863430394</v>
      </c>
    </row>
    <row r="386" spans="1:43" x14ac:dyDescent="0.25">
      <c r="A386" t="s">
        <v>637</v>
      </c>
      <c r="B386" t="s">
        <v>638</v>
      </c>
      <c r="C386" t="s">
        <v>651</v>
      </c>
      <c r="D386" t="s">
        <v>652</v>
      </c>
      <c r="E386" t="s">
        <v>7</v>
      </c>
      <c r="F386">
        <v>128</v>
      </c>
      <c r="G386">
        <v>0</v>
      </c>
      <c r="H386" s="2">
        <v>6198</v>
      </c>
      <c r="I386" s="2">
        <v>0</v>
      </c>
      <c r="J386" s="2">
        <v>279715.74</v>
      </c>
      <c r="K386" s="2">
        <v>0</v>
      </c>
      <c r="L386" s="1">
        <v>45.13</v>
      </c>
      <c r="M386" s="2">
        <v>29494.3201037568</v>
      </c>
      <c r="N386" s="2">
        <v>7653</v>
      </c>
      <c r="O386" s="2">
        <v>0</v>
      </c>
      <c r="P386" s="2">
        <v>303211.86</v>
      </c>
      <c r="Q386" s="2">
        <v>0</v>
      </c>
      <c r="R386" s="1">
        <v>39.619999999999997</v>
      </c>
      <c r="S386" s="2">
        <v>25893.307390003196</v>
      </c>
      <c r="T386" s="2">
        <v>17720.098083548521</v>
      </c>
      <c r="U386" s="2">
        <v>-0.37590594461471483</v>
      </c>
      <c r="V386" s="2">
        <v>7192.2539894931369</v>
      </c>
      <c r="W386" s="2">
        <v>0</v>
      </c>
      <c r="X386" s="2">
        <v>0</v>
      </c>
      <c r="Y386" s="2">
        <v>0</v>
      </c>
      <c r="Z386" s="2">
        <v>10528.22</v>
      </c>
      <c r="AA386" s="2">
        <v>11412.317826055385</v>
      </c>
      <c r="AB386" s="2">
        <v>-0.37590594461471483</v>
      </c>
      <c r="AC386" s="2">
        <v>0</v>
      </c>
      <c r="AD386" s="15">
        <v>11412.693732</v>
      </c>
      <c r="AE386" s="2">
        <v>0</v>
      </c>
      <c r="AF386" s="2">
        <v>0</v>
      </c>
      <c r="AG386" s="2">
        <v>0</v>
      </c>
      <c r="AH386" s="2">
        <v>-0.37590594461471483</v>
      </c>
      <c r="AI386" s="2">
        <v>-0.37590594461471483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10">
        <f t="shared" si="19"/>
        <v>-5.5100000000000051</v>
      </c>
      <c r="AP386" s="16">
        <f t="shared" si="20"/>
        <v>23496.119999999995</v>
      </c>
      <c r="AQ386" s="16">
        <f t="shared" si="21"/>
        <v>-3601.0127137536037</v>
      </c>
    </row>
    <row r="387" spans="1:43" x14ac:dyDescent="0.25">
      <c r="A387" t="s">
        <v>402</v>
      </c>
      <c r="B387" t="s">
        <v>403</v>
      </c>
      <c r="C387" t="s">
        <v>868</v>
      </c>
      <c r="D387" t="s">
        <v>869</v>
      </c>
      <c r="E387" t="s">
        <v>7</v>
      </c>
      <c r="F387">
        <v>1088</v>
      </c>
      <c r="G387">
        <v>0</v>
      </c>
      <c r="H387" s="2">
        <v>43647</v>
      </c>
      <c r="I387" s="2">
        <v>0</v>
      </c>
      <c r="J387" s="2">
        <v>1885986.87</v>
      </c>
      <c r="K387" s="2">
        <v>0</v>
      </c>
      <c r="L387" s="1">
        <v>43.21</v>
      </c>
      <c r="M387" s="2">
        <v>307791.21786496713</v>
      </c>
      <c r="N387" s="2">
        <v>56708</v>
      </c>
      <c r="O387" s="2">
        <v>0</v>
      </c>
      <c r="P387" s="2">
        <v>2133922.04</v>
      </c>
      <c r="Q387" s="2">
        <v>0</v>
      </c>
      <c r="R387" s="1">
        <v>37.630000000000003</v>
      </c>
      <c r="S387" s="2">
        <v>268044.05295669317</v>
      </c>
      <c r="T387" s="2">
        <v>194434.78976428916</v>
      </c>
      <c r="U387" s="2">
        <v>1114.5102253650548</v>
      </c>
      <c r="V387" s="2">
        <v>52374.239538924114</v>
      </c>
      <c r="W387" s="2">
        <v>0</v>
      </c>
      <c r="X387" s="2">
        <v>0</v>
      </c>
      <c r="Y387" s="2">
        <v>0</v>
      </c>
      <c r="Z387" s="2">
        <v>140946.04</v>
      </c>
      <c r="AA387" s="2">
        <v>1114.5102253650548</v>
      </c>
      <c r="AB387" s="2">
        <v>1114.5102253650548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1114.5102253650548</v>
      </c>
      <c r="AI387" s="2">
        <v>1114.5102253650548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10">
        <f t="shared" si="19"/>
        <v>-5.5799999999999983</v>
      </c>
      <c r="AP387" s="16">
        <f t="shared" si="20"/>
        <v>247935.16999999993</v>
      </c>
      <c r="AQ387" s="16">
        <f t="shared" si="21"/>
        <v>-39747.16490827396</v>
      </c>
    </row>
    <row r="388" spans="1:43" x14ac:dyDescent="0.25">
      <c r="A388" t="s">
        <v>825</v>
      </c>
      <c r="B388" t="s">
        <v>826</v>
      </c>
      <c r="C388" t="s">
        <v>849</v>
      </c>
      <c r="D388" t="s">
        <v>850</v>
      </c>
      <c r="E388" t="s">
        <v>7</v>
      </c>
      <c r="F388">
        <v>603</v>
      </c>
      <c r="G388">
        <v>0</v>
      </c>
      <c r="H388" s="2">
        <v>22230</v>
      </c>
      <c r="I388" s="2">
        <v>0</v>
      </c>
      <c r="J388" s="2">
        <v>975452.4</v>
      </c>
      <c r="K388" s="2">
        <v>0</v>
      </c>
      <c r="L388" s="1">
        <v>43.88</v>
      </c>
      <c r="M388" s="2">
        <v>278728.89838746627</v>
      </c>
      <c r="N388" s="2">
        <v>29509</v>
      </c>
      <c r="O388" s="2">
        <v>0</v>
      </c>
      <c r="P388" s="2">
        <v>1127538.8900000001</v>
      </c>
      <c r="Q388" s="2">
        <v>0</v>
      </c>
      <c r="R388" s="1">
        <v>38.21</v>
      </c>
      <c r="S388" s="2">
        <v>242712.65285745409</v>
      </c>
      <c r="T388" s="2">
        <v>109625.36223702389</v>
      </c>
      <c r="U388" s="2">
        <v>2684.749381775604</v>
      </c>
      <c r="V388" s="2">
        <v>29404.84285524828</v>
      </c>
      <c r="W388" s="2">
        <v>0</v>
      </c>
      <c r="X388" s="2">
        <v>0</v>
      </c>
      <c r="Y388" s="2">
        <v>0</v>
      </c>
      <c r="Z388" s="2">
        <v>77535.77</v>
      </c>
      <c r="AA388" s="2">
        <v>2684.749381775604</v>
      </c>
      <c r="AB388" s="2">
        <v>2684.749381775604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2684.749381775604</v>
      </c>
      <c r="AI388" s="2">
        <v>2684.749381775604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10">
        <f t="shared" si="19"/>
        <v>-5.6700000000000017</v>
      </c>
      <c r="AP388" s="16">
        <f t="shared" si="20"/>
        <v>152086.49000000011</v>
      </c>
      <c r="AQ388" s="16">
        <f t="shared" si="21"/>
        <v>-36016.24553001218</v>
      </c>
    </row>
    <row r="389" spans="1:43" x14ac:dyDescent="0.25">
      <c r="A389" t="s">
        <v>313</v>
      </c>
      <c r="B389" t="s">
        <v>314</v>
      </c>
      <c r="C389" t="s">
        <v>327</v>
      </c>
      <c r="D389" t="s">
        <v>328</v>
      </c>
      <c r="E389" t="s">
        <v>7</v>
      </c>
      <c r="F389">
        <v>4</v>
      </c>
      <c r="G389">
        <v>0</v>
      </c>
      <c r="H389" s="2">
        <v>463</v>
      </c>
      <c r="I389" s="2">
        <v>0</v>
      </c>
      <c r="J389" s="2">
        <v>19955.3</v>
      </c>
      <c r="K389" s="2">
        <v>0</v>
      </c>
      <c r="L389" s="1">
        <v>43.1</v>
      </c>
      <c r="M389" s="2">
        <v>3757.3978558464009</v>
      </c>
      <c r="N389" s="2">
        <v>601</v>
      </c>
      <c r="O389" s="2">
        <v>0</v>
      </c>
      <c r="P389" s="2">
        <v>22453.360000000001</v>
      </c>
      <c r="Q389" s="2">
        <v>0</v>
      </c>
      <c r="R389" s="1">
        <v>37.36</v>
      </c>
      <c r="S389" s="2">
        <v>3256.9926657638407</v>
      </c>
      <c r="T389" s="2">
        <v>2007.5405006779479</v>
      </c>
      <c r="U389" s="2">
        <v>180.65259281638737</v>
      </c>
      <c r="V389" s="2">
        <v>590.14790786156061</v>
      </c>
      <c r="W389" s="2">
        <v>0</v>
      </c>
      <c r="X389" s="2">
        <v>0</v>
      </c>
      <c r="Y389" s="2">
        <v>0</v>
      </c>
      <c r="Z389" s="2">
        <v>1236.74</v>
      </c>
      <c r="AA389" s="2">
        <v>180.65259281638737</v>
      </c>
      <c r="AB389" s="2">
        <v>180.65259281638737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180.65259281638737</v>
      </c>
      <c r="AI389" s="2">
        <v>180.65259281638737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10">
        <f t="shared" ref="AO389:AO411" si="22">R389-L389</f>
        <v>-5.740000000000002</v>
      </c>
      <c r="AP389" s="16">
        <f t="shared" si="20"/>
        <v>2498.0600000000013</v>
      </c>
      <c r="AQ389" s="16">
        <f t="shared" si="21"/>
        <v>-500.40519008256024</v>
      </c>
    </row>
    <row r="390" spans="1:43" x14ac:dyDescent="0.25">
      <c r="A390" t="s">
        <v>228</v>
      </c>
      <c r="B390" t="s">
        <v>229</v>
      </c>
      <c r="C390" t="s">
        <v>135</v>
      </c>
      <c r="D390" t="s">
        <v>244</v>
      </c>
      <c r="E390" t="s">
        <v>7</v>
      </c>
      <c r="F390">
        <v>260</v>
      </c>
      <c r="G390">
        <v>0</v>
      </c>
      <c r="H390" s="2">
        <v>7719</v>
      </c>
      <c r="I390" s="2">
        <v>0</v>
      </c>
      <c r="J390" s="2">
        <v>336934.35</v>
      </c>
      <c r="K390" s="2">
        <v>0</v>
      </c>
      <c r="L390" s="1">
        <v>43.65</v>
      </c>
      <c r="M390" s="2">
        <v>237185.7117466752</v>
      </c>
      <c r="N390" s="2">
        <v>11017</v>
      </c>
      <c r="O390" s="2">
        <v>0</v>
      </c>
      <c r="P390" s="2">
        <v>416552.77</v>
      </c>
      <c r="Q390" s="2">
        <v>0</v>
      </c>
      <c r="R390" s="1">
        <v>37.81</v>
      </c>
      <c r="S390" s="2">
        <v>205452.27402386689</v>
      </c>
      <c r="T390" s="2">
        <v>46194.851284045937</v>
      </c>
      <c r="U390" s="2">
        <v>1396.668002372513</v>
      </c>
      <c r="V390" s="2">
        <v>13294.573281673423</v>
      </c>
      <c r="W390" s="2">
        <v>0</v>
      </c>
      <c r="X390" s="2">
        <v>0</v>
      </c>
      <c r="Y390" s="2">
        <v>901.91</v>
      </c>
      <c r="Z390" s="2">
        <v>30601.7</v>
      </c>
      <c r="AA390" s="2">
        <v>2298.5780023725129</v>
      </c>
      <c r="AB390" s="2">
        <v>1396.668002372513</v>
      </c>
      <c r="AC390" s="2">
        <v>0</v>
      </c>
      <c r="AD390" s="2">
        <v>0</v>
      </c>
      <c r="AE390" s="2">
        <v>0</v>
      </c>
      <c r="AF390" s="2">
        <v>901.91</v>
      </c>
      <c r="AG390" s="2">
        <v>0</v>
      </c>
      <c r="AH390" s="2">
        <v>2298.5780023725129</v>
      </c>
      <c r="AI390" s="2">
        <v>1396.668002372513</v>
      </c>
      <c r="AJ390" s="2">
        <v>0</v>
      </c>
      <c r="AK390" s="2">
        <v>0</v>
      </c>
      <c r="AL390" s="2">
        <v>0</v>
      </c>
      <c r="AM390" s="2">
        <v>901.91</v>
      </c>
      <c r="AN390" s="2">
        <v>0</v>
      </c>
      <c r="AO390" s="10">
        <f t="shared" si="22"/>
        <v>-5.8399999999999963</v>
      </c>
      <c r="AP390" s="16">
        <f t="shared" ref="AP390:AP411" si="23">(P390+Q390)-(J390+K390)</f>
        <v>79618.420000000042</v>
      </c>
      <c r="AQ390" s="16">
        <f t="shared" ref="AQ390:AQ411" si="24">S390-M390</f>
        <v>-31733.437722808303</v>
      </c>
    </row>
    <row r="391" spans="1:43" x14ac:dyDescent="0.25">
      <c r="A391" t="s">
        <v>31</v>
      </c>
      <c r="B391" t="s">
        <v>32</v>
      </c>
      <c r="C391" t="s">
        <v>40</v>
      </c>
      <c r="D391" t="s">
        <v>41</v>
      </c>
      <c r="E391" t="s">
        <v>7</v>
      </c>
      <c r="F391">
        <v>129</v>
      </c>
      <c r="G391">
        <v>0</v>
      </c>
      <c r="H391" s="2">
        <v>5725</v>
      </c>
      <c r="I391" s="2">
        <v>0</v>
      </c>
      <c r="J391" s="2">
        <v>251785.49999999997</v>
      </c>
      <c r="K391" s="2">
        <v>0</v>
      </c>
      <c r="L391" s="1">
        <v>43.98</v>
      </c>
      <c r="M391" s="2">
        <v>52635.378989756158</v>
      </c>
      <c r="N391" s="2">
        <v>7502</v>
      </c>
      <c r="O391" s="2">
        <v>0</v>
      </c>
      <c r="P391" s="2">
        <v>285826.2</v>
      </c>
      <c r="Q391" s="2">
        <v>0</v>
      </c>
      <c r="R391" s="1">
        <v>38.1</v>
      </c>
      <c r="S391" s="2">
        <v>45598.179615955203</v>
      </c>
      <c r="T391" s="2">
        <v>25041.344352218061</v>
      </c>
      <c r="U391" s="2">
        <v>250.18087899384409</v>
      </c>
      <c r="V391" s="2">
        <v>7248.74347322422</v>
      </c>
      <c r="W391" s="2">
        <v>0</v>
      </c>
      <c r="X391" s="2">
        <v>0</v>
      </c>
      <c r="Y391" s="2">
        <v>0</v>
      </c>
      <c r="Z391" s="2">
        <v>17542.419999999998</v>
      </c>
      <c r="AA391" s="2">
        <v>250.18087899384409</v>
      </c>
      <c r="AB391" s="2">
        <v>250.18087899384409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250.18087899384409</v>
      </c>
      <c r="AI391" s="2">
        <v>250.18087899384409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10">
        <f t="shared" si="22"/>
        <v>-5.8799999999999955</v>
      </c>
      <c r="AP391" s="16">
        <f t="shared" si="23"/>
        <v>34040.700000000041</v>
      </c>
      <c r="AQ391" s="16">
        <f t="shared" si="24"/>
        <v>-7037.1993738009551</v>
      </c>
    </row>
    <row r="392" spans="1:43" x14ac:dyDescent="0.25">
      <c r="A392" t="s">
        <v>228</v>
      </c>
      <c r="B392" t="s">
        <v>229</v>
      </c>
      <c r="C392" t="s">
        <v>856</v>
      </c>
      <c r="D392" t="s">
        <v>857</v>
      </c>
      <c r="E392" t="s">
        <v>7</v>
      </c>
      <c r="F392">
        <v>609</v>
      </c>
      <c r="G392">
        <v>0</v>
      </c>
      <c r="H392" s="2">
        <v>20710</v>
      </c>
      <c r="I392" s="2">
        <v>0</v>
      </c>
      <c r="J392" s="2">
        <v>904198.6</v>
      </c>
      <c r="K392" s="2">
        <v>0</v>
      </c>
      <c r="L392" s="1">
        <v>43.66</v>
      </c>
      <c r="M392" s="2">
        <v>352285.42162330367</v>
      </c>
      <c r="N392" s="2">
        <v>27973</v>
      </c>
      <c r="O392" s="2">
        <v>0</v>
      </c>
      <c r="P392" s="2">
        <v>1055421.2899999998</v>
      </c>
      <c r="Q392" s="2">
        <v>0</v>
      </c>
      <c r="R392" s="1">
        <v>37.729999999999997</v>
      </c>
      <c r="S392" s="2">
        <v>304437.21845733508</v>
      </c>
      <c r="T392" s="2">
        <v>99261.120230871107</v>
      </c>
      <c r="U392" s="2">
        <v>4729.5007609938621</v>
      </c>
      <c r="V392" s="2">
        <v>29459.879469877251</v>
      </c>
      <c r="W392" s="2">
        <v>0</v>
      </c>
      <c r="X392" s="2">
        <v>0</v>
      </c>
      <c r="Y392" s="2">
        <v>0</v>
      </c>
      <c r="Z392" s="2">
        <v>65071.74</v>
      </c>
      <c r="AA392" s="2">
        <v>4729.5007609938621</v>
      </c>
      <c r="AB392" s="2">
        <v>4729.5007609938621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4729.5007609938621</v>
      </c>
      <c r="AI392" s="2">
        <v>4729.5007609938621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10">
        <f t="shared" si="22"/>
        <v>-5.93</v>
      </c>
      <c r="AP392" s="16">
        <f t="shared" si="23"/>
        <v>151222.68999999983</v>
      </c>
      <c r="AQ392" s="16">
        <f t="shared" si="24"/>
        <v>-47848.203165968589</v>
      </c>
    </row>
    <row r="393" spans="1:43" x14ac:dyDescent="0.25">
      <c r="A393" t="s">
        <v>44</v>
      </c>
      <c r="B393" t="s">
        <v>45</v>
      </c>
      <c r="C393" t="s">
        <v>48</v>
      </c>
      <c r="D393" t="s">
        <v>49</v>
      </c>
      <c r="E393" t="s">
        <v>7</v>
      </c>
      <c r="F393">
        <v>435</v>
      </c>
      <c r="G393">
        <v>0</v>
      </c>
      <c r="H393" s="2">
        <v>17800</v>
      </c>
      <c r="I393" s="2">
        <v>0</v>
      </c>
      <c r="J393" s="2">
        <v>770918</v>
      </c>
      <c r="K393" s="2">
        <v>0</v>
      </c>
      <c r="L393" s="1">
        <v>43.31</v>
      </c>
      <c r="M393" s="2">
        <v>164498.58399275714</v>
      </c>
      <c r="N393" s="2">
        <v>23320</v>
      </c>
      <c r="O393" s="2">
        <v>0</v>
      </c>
      <c r="P393" s="2">
        <v>867504.00000000012</v>
      </c>
      <c r="Q393" s="2">
        <v>0</v>
      </c>
      <c r="R393" s="1">
        <v>37.200000000000003</v>
      </c>
      <c r="S393" s="2">
        <v>141291.7876825344</v>
      </c>
      <c r="T393" s="2">
        <v>67845.391839667878</v>
      </c>
      <c r="U393" s="2">
        <v>406.99997697510844</v>
      </c>
      <c r="V393" s="2">
        <v>21855.561862692764</v>
      </c>
      <c r="W393" s="2">
        <v>0</v>
      </c>
      <c r="X393" s="2">
        <v>0</v>
      </c>
      <c r="Y393" s="2">
        <v>0</v>
      </c>
      <c r="Z393" s="2">
        <v>45582.83</v>
      </c>
      <c r="AA393" s="2">
        <v>1611.3832339751084</v>
      </c>
      <c r="AB393" s="2">
        <v>406.99997697510844</v>
      </c>
      <c r="AC393" s="2">
        <v>0</v>
      </c>
      <c r="AD393" s="15">
        <v>1204.383257</v>
      </c>
      <c r="AE393" s="2">
        <v>0</v>
      </c>
      <c r="AF393" s="2">
        <v>0</v>
      </c>
      <c r="AG393" s="2">
        <v>0</v>
      </c>
      <c r="AH393" s="2">
        <v>406.99997697510844</v>
      </c>
      <c r="AI393" s="2">
        <v>406.99997697510844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10">
        <f t="shared" si="22"/>
        <v>-6.1099999999999994</v>
      </c>
      <c r="AP393" s="16">
        <f t="shared" si="23"/>
        <v>96586.000000000116</v>
      </c>
      <c r="AQ393" s="16">
        <f t="shared" si="24"/>
        <v>-23206.796310222737</v>
      </c>
    </row>
    <row r="394" spans="1:43" x14ac:dyDescent="0.25">
      <c r="A394" t="s">
        <v>331</v>
      </c>
      <c r="B394" t="s">
        <v>332</v>
      </c>
      <c r="C394" t="s">
        <v>898</v>
      </c>
      <c r="D394" t="s">
        <v>899</v>
      </c>
      <c r="E394" t="s">
        <v>7</v>
      </c>
      <c r="F394">
        <v>21</v>
      </c>
      <c r="G394">
        <v>0</v>
      </c>
      <c r="H394" s="2">
        <v>1106</v>
      </c>
      <c r="I394" s="2">
        <v>0</v>
      </c>
      <c r="J394" s="2">
        <v>48199.479999999996</v>
      </c>
      <c r="K394" s="2">
        <v>0</v>
      </c>
      <c r="L394" s="1">
        <v>43.58</v>
      </c>
      <c r="M394" s="2">
        <v>8193.9755322086403</v>
      </c>
      <c r="N394" s="2">
        <v>1430</v>
      </c>
      <c r="O394" s="2">
        <v>0</v>
      </c>
      <c r="P394" s="2">
        <v>53553.500000000007</v>
      </c>
      <c r="Q394" s="2">
        <v>0</v>
      </c>
      <c r="R394" s="1">
        <v>37.450000000000003</v>
      </c>
      <c r="S394" s="2">
        <v>7041.4039394496012</v>
      </c>
      <c r="T394" s="2">
        <v>3993.1759634323416</v>
      </c>
      <c r="U394" s="2">
        <v>182.94154515102218</v>
      </c>
      <c r="V394" s="2">
        <v>1341.3944182813191</v>
      </c>
      <c r="W394" s="2">
        <v>0</v>
      </c>
      <c r="X394" s="2">
        <v>0</v>
      </c>
      <c r="Y394" s="2">
        <v>0</v>
      </c>
      <c r="Z394" s="2">
        <v>2468.84</v>
      </c>
      <c r="AA394" s="2">
        <v>182.94154515102218</v>
      </c>
      <c r="AB394" s="2">
        <v>182.94154515102218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182.94154515102218</v>
      </c>
      <c r="AI394" s="2">
        <v>182.94154515102218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10">
        <f t="shared" si="22"/>
        <v>-6.1299999999999955</v>
      </c>
      <c r="AP394" s="16">
        <f t="shared" si="23"/>
        <v>5354.0200000000114</v>
      </c>
      <c r="AQ394" s="16">
        <f t="shared" si="24"/>
        <v>-1152.571592759039</v>
      </c>
    </row>
    <row r="395" spans="1:43" x14ac:dyDescent="0.25">
      <c r="A395" t="s">
        <v>228</v>
      </c>
      <c r="B395" t="s">
        <v>229</v>
      </c>
      <c r="C395" t="s">
        <v>233</v>
      </c>
      <c r="D395" t="s">
        <v>234</v>
      </c>
      <c r="E395" t="s">
        <v>7</v>
      </c>
      <c r="F395">
        <v>177</v>
      </c>
      <c r="G395">
        <v>0</v>
      </c>
      <c r="H395" s="2">
        <v>3994</v>
      </c>
      <c r="I395" s="2">
        <v>0</v>
      </c>
      <c r="J395" s="2">
        <v>174657.62</v>
      </c>
      <c r="K395" s="2">
        <v>0</v>
      </c>
      <c r="L395" s="1">
        <v>43.73</v>
      </c>
      <c r="M395" s="2">
        <v>231588.68245017985</v>
      </c>
      <c r="N395" s="2">
        <v>6348</v>
      </c>
      <c r="O395" s="2">
        <v>0</v>
      </c>
      <c r="P395" s="2">
        <v>238557.84</v>
      </c>
      <c r="Q395" s="2">
        <v>0</v>
      </c>
      <c r="R395" s="1">
        <v>37.58</v>
      </c>
      <c r="S395" s="2">
        <v>199019.04153848064</v>
      </c>
      <c r="T395" s="2">
        <v>28748.491219659474</v>
      </c>
      <c r="U395" s="2">
        <v>334.47627231515071</v>
      </c>
      <c r="V395" s="2">
        <v>9516.8049473443243</v>
      </c>
      <c r="W395" s="2">
        <v>0</v>
      </c>
      <c r="X395" s="2">
        <v>0</v>
      </c>
      <c r="Y395" s="2">
        <v>0</v>
      </c>
      <c r="Z395" s="2">
        <v>18897.21</v>
      </c>
      <c r="AA395" s="2">
        <v>334.47627231515071</v>
      </c>
      <c r="AB395" s="2">
        <v>334.47627231515071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334.47627231515071</v>
      </c>
      <c r="AI395" s="2">
        <v>334.47627231515071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10">
        <f t="shared" si="22"/>
        <v>-6.1499999999999986</v>
      </c>
      <c r="AP395" s="16">
        <f t="shared" si="23"/>
        <v>63900.22</v>
      </c>
      <c r="AQ395" s="16">
        <f t="shared" si="24"/>
        <v>-32569.640911699214</v>
      </c>
    </row>
    <row r="396" spans="1:43" x14ac:dyDescent="0.25">
      <c r="A396" t="s">
        <v>598</v>
      </c>
      <c r="B396" t="s">
        <v>599</v>
      </c>
      <c r="C396" t="s">
        <v>604</v>
      </c>
      <c r="D396" t="s">
        <v>605</v>
      </c>
      <c r="E396" t="s">
        <v>19</v>
      </c>
      <c r="F396">
        <v>1061</v>
      </c>
      <c r="G396">
        <v>532</v>
      </c>
      <c r="H396" s="2">
        <v>26440</v>
      </c>
      <c r="I396" s="2">
        <v>36047</v>
      </c>
      <c r="J396" s="2">
        <v>1106778.3999999999</v>
      </c>
      <c r="K396" s="2">
        <v>776812.85</v>
      </c>
      <c r="L396" s="1">
        <v>63.41</v>
      </c>
      <c r="M396" s="2">
        <v>1522040.9487817592</v>
      </c>
      <c r="N396" s="2">
        <v>39154</v>
      </c>
      <c r="O396" s="2">
        <v>51263</v>
      </c>
      <c r="P396" s="2">
        <v>1479238.12</v>
      </c>
      <c r="Q396" s="2">
        <v>996040.09</v>
      </c>
      <c r="R396" s="1">
        <v>57.21</v>
      </c>
      <c r="S396" s="2">
        <v>1373221.3007381242</v>
      </c>
      <c r="T396" s="2">
        <v>426269.53895238042</v>
      </c>
      <c r="U396" s="2">
        <v>8656.9018572861678</v>
      </c>
      <c r="V396" s="2">
        <v>82651.547095094211</v>
      </c>
      <c r="W396" s="2">
        <v>0</v>
      </c>
      <c r="X396" s="2">
        <v>0</v>
      </c>
      <c r="Y396" s="2">
        <v>0</v>
      </c>
      <c r="Z396" s="2">
        <v>334961.09000000003</v>
      </c>
      <c r="AA396" s="2">
        <v>8656.9018572861678</v>
      </c>
      <c r="AB396" s="2">
        <v>8656.9018572861678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8656.9018572861678</v>
      </c>
      <c r="AI396" s="2">
        <v>8656.9018572861678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10">
        <f t="shared" si="22"/>
        <v>-6.1999999999999957</v>
      </c>
      <c r="AP396" s="16">
        <f t="shared" si="23"/>
        <v>591686.96</v>
      </c>
      <c r="AQ396" s="16">
        <f t="shared" si="24"/>
        <v>-148819.64804363507</v>
      </c>
    </row>
    <row r="397" spans="1:43" x14ac:dyDescent="0.25">
      <c r="A397" t="s">
        <v>402</v>
      </c>
      <c r="B397" t="s">
        <v>403</v>
      </c>
      <c r="C397" t="s">
        <v>247</v>
      </c>
      <c r="D397" t="s">
        <v>401</v>
      </c>
      <c r="E397" t="s">
        <v>7</v>
      </c>
      <c r="F397">
        <v>344</v>
      </c>
      <c r="G397">
        <v>0</v>
      </c>
      <c r="H397" s="2">
        <v>14397</v>
      </c>
      <c r="I397" s="2">
        <v>0</v>
      </c>
      <c r="J397" s="2">
        <v>636203.42999999993</v>
      </c>
      <c r="K397" s="2">
        <v>0</v>
      </c>
      <c r="L397" s="1">
        <v>44.19</v>
      </c>
      <c r="M397" s="2">
        <v>108474.76071696385</v>
      </c>
      <c r="N397" s="2">
        <v>18655</v>
      </c>
      <c r="O397" s="2">
        <v>0</v>
      </c>
      <c r="P397" s="2">
        <v>707024.5</v>
      </c>
      <c r="Q397" s="2">
        <v>0</v>
      </c>
      <c r="R397" s="1">
        <v>37.9</v>
      </c>
      <c r="S397" s="2">
        <v>93034.474568294405</v>
      </c>
      <c r="T397" s="2">
        <v>53857.729425937345</v>
      </c>
      <c r="U397" s="2">
        <v>3345.359825533109</v>
      </c>
      <c r="V397" s="2">
        <v>17239.139600404229</v>
      </c>
      <c r="W397" s="2">
        <v>0</v>
      </c>
      <c r="X397" s="2">
        <v>0</v>
      </c>
      <c r="Y397" s="2">
        <v>0</v>
      </c>
      <c r="Z397" s="2">
        <v>33273.230000000003</v>
      </c>
      <c r="AA397" s="2">
        <v>3345.359825533109</v>
      </c>
      <c r="AB397" s="2">
        <v>3345.359825533109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3345.359825533109</v>
      </c>
      <c r="AI397" s="2">
        <v>3345.359825533109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10">
        <f t="shared" si="22"/>
        <v>-6.2899999999999991</v>
      </c>
      <c r="AP397" s="16">
        <f t="shared" si="23"/>
        <v>70821.070000000065</v>
      </c>
      <c r="AQ397" s="16">
        <f t="shared" si="24"/>
        <v>-15440.286148669446</v>
      </c>
    </row>
    <row r="398" spans="1:43" x14ac:dyDescent="0.25">
      <c r="A398" t="s">
        <v>228</v>
      </c>
      <c r="B398" t="s">
        <v>229</v>
      </c>
      <c r="C398" t="s">
        <v>125</v>
      </c>
      <c r="D398" t="s">
        <v>227</v>
      </c>
      <c r="E398" t="s">
        <v>7</v>
      </c>
      <c r="F398">
        <v>134</v>
      </c>
      <c r="G398">
        <v>0</v>
      </c>
      <c r="H398" s="2">
        <v>5200</v>
      </c>
      <c r="I398" s="2">
        <v>0</v>
      </c>
      <c r="J398" s="2">
        <v>228176</v>
      </c>
      <c r="K398" s="2">
        <v>0</v>
      </c>
      <c r="L398" s="1">
        <v>43.88</v>
      </c>
      <c r="M398" s="2">
        <v>87529.373563875852</v>
      </c>
      <c r="N398" s="2">
        <v>7031</v>
      </c>
      <c r="O398" s="2">
        <v>0</v>
      </c>
      <c r="P398" s="2">
        <v>263521.88</v>
      </c>
      <c r="Q398" s="2">
        <v>0</v>
      </c>
      <c r="R398" s="1">
        <v>37.479999999999997</v>
      </c>
      <c r="S398" s="2">
        <v>74763.010965680645</v>
      </c>
      <c r="T398" s="2">
        <v>20892.749366941571</v>
      </c>
      <c r="U398" s="2">
        <v>589.7077661163712</v>
      </c>
      <c r="V398" s="2">
        <v>7381.721600825198</v>
      </c>
      <c r="W398" s="2">
        <v>0</v>
      </c>
      <c r="X398" s="2">
        <v>0</v>
      </c>
      <c r="Y398" s="2">
        <v>0</v>
      </c>
      <c r="Z398" s="2">
        <v>12921.32</v>
      </c>
      <c r="AA398" s="2">
        <v>589.7077661163712</v>
      </c>
      <c r="AB398" s="2">
        <v>589.7077661163712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589.7077661163712</v>
      </c>
      <c r="AI398" s="2">
        <v>589.7077661163712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10">
        <f t="shared" si="22"/>
        <v>-6.4000000000000057</v>
      </c>
      <c r="AP398" s="16">
        <f t="shared" si="23"/>
        <v>35345.880000000005</v>
      </c>
      <c r="AQ398" s="16">
        <f t="shared" si="24"/>
        <v>-12766.362598195206</v>
      </c>
    </row>
    <row r="399" spans="1:43" x14ac:dyDescent="0.25">
      <c r="A399" t="s">
        <v>70</v>
      </c>
      <c r="B399" t="s">
        <v>71</v>
      </c>
      <c r="C399" t="s">
        <v>80</v>
      </c>
      <c r="D399" t="s">
        <v>81</v>
      </c>
      <c r="E399" t="s">
        <v>19</v>
      </c>
      <c r="F399">
        <v>86</v>
      </c>
      <c r="G399">
        <v>36</v>
      </c>
      <c r="H399" s="2">
        <v>3312</v>
      </c>
      <c r="I399" s="2">
        <v>6344</v>
      </c>
      <c r="J399" s="2">
        <v>138408.48000000001</v>
      </c>
      <c r="K399" s="2">
        <v>141407.75999999998</v>
      </c>
      <c r="L399" s="1">
        <v>64.08</v>
      </c>
      <c r="M399" s="2">
        <v>113364.11038500865</v>
      </c>
      <c r="N399" s="2">
        <v>4584</v>
      </c>
      <c r="O399" s="2">
        <v>8408</v>
      </c>
      <c r="P399" s="2">
        <v>172129.19999999998</v>
      </c>
      <c r="Q399" s="2">
        <v>167907.75999999998</v>
      </c>
      <c r="R399" s="1">
        <v>57.519999999999996</v>
      </c>
      <c r="S399" s="2">
        <v>101758.79571388416</v>
      </c>
      <c r="T399" s="2">
        <v>46782.669236442045</v>
      </c>
      <c r="U399" s="2">
        <v>1146.7301705724094</v>
      </c>
      <c r="V399" s="2">
        <v>9800.689065869632</v>
      </c>
      <c r="W399" s="2">
        <v>0</v>
      </c>
      <c r="X399" s="2">
        <v>0</v>
      </c>
      <c r="Y399" s="2">
        <v>0</v>
      </c>
      <c r="Z399" s="2">
        <v>35835.25</v>
      </c>
      <c r="AA399" s="2">
        <v>1548.4042675724095</v>
      </c>
      <c r="AB399" s="2">
        <v>1146.7301705724094</v>
      </c>
      <c r="AC399" s="2">
        <v>0</v>
      </c>
      <c r="AD399" s="15">
        <v>401.67409699999996</v>
      </c>
      <c r="AE399" s="2">
        <v>0</v>
      </c>
      <c r="AF399" s="2">
        <v>0</v>
      </c>
      <c r="AG399" s="2">
        <v>0</v>
      </c>
      <c r="AH399" s="2">
        <v>1146.7301705724094</v>
      </c>
      <c r="AI399" s="2">
        <v>1146.7301705724094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10">
        <f t="shared" si="22"/>
        <v>-6.5600000000000023</v>
      </c>
      <c r="AP399" s="16">
        <f t="shared" si="23"/>
        <v>60220.719999999972</v>
      </c>
      <c r="AQ399" s="16">
        <f t="shared" si="24"/>
        <v>-11605.314671124492</v>
      </c>
    </row>
    <row r="400" spans="1:43" x14ac:dyDescent="0.25">
      <c r="A400" t="s">
        <v>825</v>
      </c>
      <c r="B400" t="s">
        <v>826</v>
      </c>
      <c r="C400" t="s">
        <v>838</v>
      </c>
      <c r="D400" t="s">
        <v>839</v>
      </c>
      <c r="E400" t="s">
        <v>7</v>
      </c>
      <c r="F400">
        <v>558</v>
      </c>
      <c r="G400">
        <v>0</v>
      </c>
      <c r="H400" s="2">
        <v>18505</v>
      </c>
      <c r="I400" s="2">
        <v>0</v>
      </c>
      <c r="J400" s="2">
        <v>827358.55</v>
      </c>
      <c r="K400" s="2">
        <v>0</v>
      </c>
      <c r="L400" s="1">
        <v>44.71</v>
      </c>
      <c r="M400" s="2">
        <v>319470.33008324745</v>
      </c>
      <c r="N400" s="2">
        <v>25035</v>
      </c>
      <c r="O400" s="2">
        <v>0</v>
      </c>
      <c r="P400" s="2">
        <v>955085.25</v>
      </c>
      <c r="Q400" s="2">
        <v>0</v>
      </c>
      <c r="R400" s="1">
        <v>38.15</v>
      </c>
      <c r="S400" s="2">
        <v>272596.58001959044</v>
      </c>
      <c r="T400" s="2">
        <v>75062.985427339241</v>
      </c>
      <c r="U400" s="2">
        <v>2311.841511849736</v>
      </c>
      <c r="V400" s="2">
        <v>26650.943915489515</v>
      </c>
      <c r="W400" s="2">
        <v>0</v>
      </c>
      <c r="X400" s="2">
        <v>0</v>
      </c>
      <c r="Y400" s="2">
        <v>0</v>
      </c>
      <c r="Z400" s="2">
        <v>46100.2</v>
      </c>
      <c r="AA400" s="2">
        <v>2311.841511849736</v>
      </c>
      <c r="AB400" s="2">
        <v>2311.841511849736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2311.841511849736</v>
      </c>
      <c r="AI400" s="2">
        <v>2311.841511849736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10">
        <f t="shared" si="22"/>
        <v>-6.5600000000000023</v>
      </c>
      <c r="AP400" s="16">
        <f t="shared" si="23"/>
        <v>127726.69999999995</v>
      </c>
      <c r="AQ400" s="16">
        <f t="shared" si="24"/>
        <v>-46873.750063657004</v>
      </c>
    </row>
    <row r="401" spans="1:43" x14ac:dyDescent="0.25">
      <c r="A401" t="s">
        <v>31</v>
      </c>
      <c r="B401" t="s">
        <v>32</v>
      </c>
      <c r="C401" t="s">
        <v>33</v>
      </c>
      <c r="D401" t="s">
        <v>34</v>
      </c>
      <c r="E401" t="s">
        <v>7</v>
      </c>
      <c r="F401">
        <v>59</v>
      </c>
      <c r="G401">
        <v>0</v>
      </c>
      <c r="H401" s="2">
        <v>2961</v>
      </c>
      <c r="I401" s="2">
        <v>0</v>
      </c>
      <c r="J401" s="2">
        <v>132682.41</v>
      </c>
      <c r="K401" s="2">
        <v>0</v>
      </c>
      <c r="L401" s="1">
        <v>44.81</v>
      </c>
      <c r="M401" s="2">
        <v>37848.398105877124</v>
      </c>
      <c r="N401" s="2">
        <v>3931</v>
      </c>
      <c r="O401" s="2">
        <v>0</v>
      </c>
      <c r="P401" s="2">
        <v>150203.51</v>
      </c>
      <c r="Q401" s="2">
        <v>0</v>
      </c>
      <c r="R401" s="1">
        <v>38.21</v>
      </c>
      <c r="S401" s="2">
        <v>32273.762366113926</v>
      </c>
      <c r="T401" s="2">
        <v>11008.916387155639</v>
      </c>
      <c r="U401" s="2">
        <v>328.09297770036937</v>
      </c>
      <c r="V401" s="2">
        <v>3938.4934094552696</v>
      </c>
      <c r="W401" s="2">
        <v>0</v>
      </c>
      <c r="X401" s="2">
        <v>0</v>
      </c>
      <c r="Y401" s="2">
        <v>0</v>
      </c>
      <c r="Z401" s="2">
        <v>6742.33</v>
      </c>
      <c r="AA401" s="2">
        <v>328.09297770036937</v>
      </c>
      <c r="AB401" s="2">
        <v>328.09297770036937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328.09297770036937</v>
      </c>
      <c r="AI401" s="2">
        <v>328.09297770036937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10">
        <f t="shared" si="22"/>
        <v>-6.6000000000000014</v>
      </c>
      <c r="AP401" s="16">
        <f t="shared" si="23"/>
        <v>17521.100000000006</v>
      </c>
      <c r="AQ401" s="16">
        <f t="shared" si="24"/>
        <v>-5574.6357397631982</v>
      </c>
    </row>
    <row r="402" spans="1:43" x14ac:dyDescent="0.25">
      <c r="A402" t="s">
        <v>825</v>
      </c>
      <c r="B402" t="s">
        <v>826</v>
      </c>
      <c r="C402" t="s">
        <v>854</v>
      </c>
      <c r="D402" t="s">
        <v>855</v>
      </c>
      <c r="E402" t="s">
        <v>7</v>
      </c>
      <c r="F402">
        <v>330</v>
      </c>
      <c r="G402">
        <v>0</v>
      </c>
      <c r="H402" s="2">
        <v>9937</v>
      </c>
      <c r="I402" s="2">
        <v>0</v>
      </c>
      <c r="J402" s="2">
        <v>446767.52</v>
      </c>
      <c r="K402" s="2">
        <v>0</v>
      </c>
      <c r="L402" s="1">
        <v>44.96</v>
      </c>
      <c r="M402" s="2">
        <v>199176.50248261634</v>
      </c>
      <c r="N402" s="2">
        <v>13625</v>
      </c>
      <c r="O402" s="2">
        <v>0</v>
      </c>
      <c r="P402" s="2">
        <v>517886.25</v>
      </c>
      <c r="Q402" s="2">
        <v>0</v>
      </c>
      <c r="R402" s="1">
        <v>38.01</v>
      </c>
      <c r="S402" s="2">
        <v>168387.43014600195</v>
      </c>
      <c r="T402" s="2">
        <v>35798.032984600432</v>
      </c>
      <c r="U402" s="2">
        <v>-0.78574595566897187</v>
      </c>
      <c r="V402" s="2">
        <v>14845.568730556099</v>
      </c>
      <c r="W402" s="2">
        <v>0</v>
      </c>
      <c r="X402" s="2">
        <v>0</v>
      </c>
      <c r="Y402" s="2">
        <v>0</v>
      </c>
      <c r="Z402" s="2">
        <v>20953.25</v>
      </c>
      <c r="AA402" s="2">
        <v>-0.78574595566897187</v>
      </c>
      <c r="AB402" s="2">
        <v>-0.78574595566897187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-0.78574595566897187</v>
      </c>
      <c r="AI402" s="2">
        <v>-0.78574595566897187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10">
        <f t="shared" si="22"/>
        <v>-6.9500000000000028</v>
      </c>
      <c r="AP402" s="16">
        <f t="shared" si="23"/>
        <v>71118.729999999981</v>
      </c>
      <c r="AQ402" s="16">
        <f t="shared" si="24"/>
        <v>-30789.072336614394</v>
      </c>
    </row>
    <row r="403" spans="1:43" x14ac:dyDescent="0.25">
      <c r="A403" t="s">
        <v>357</v>
      </c>
      <c r="B403" t="s">
        <v>358</v>
      </c>
      <c r="C403" t="s">
        <v>207</v>
      </c>
      <c r="D403" t="s">
        <v>359</v>
      </c>
      <c r="E403" t="s">
        <v>7</v>
      </c>
      <c r="F403">
        <v>316</v>
      </c>
      <c r="G403">
        <v>0</v>
      </c>
      <c r="H403" s="2">
        <v>13919</v>
      </c>
      <c r="I403" s="2">
        <v>0</v>
      </c>
      <c r="J403" s="2">
        <v>635263.16</v>
      </c>
      <c r="K403" s="2">
        <v>0</v>
      </c>
      <c r="L403" s="1">
        <v>45.64</v>
      </c>
      <c r="M403" s="2">
        <v>55471.150552527361</v>
      </c>
      <c r="N403" s="2">
        <v>17653</v>
      </c>
      <c r="O403" s="2">
        <v>0</v>
      </c>
      <c r="P403" s="2">
        <v>675403.77999999991</v>
      </c>
      <c r="Q403" s="2">
        <v>0</v>
      </c>
      <c r="R403" s="1">
        <v>38.26</v>
      </c>
      <c r="S403" s="2">
        <v>46501.450923306234</v>
      </c>
      <c r="T403" s="2">
        <v>32951.661421761899</v>
      </c>
      <c r="U403" s="2">
        <v>18.201119640343677</v>
      </c>
      <c r="V403" s="2">
        <v>15800.070302121554</v>
      </c>
      <c r="W403" s="2">
        <v>0</v>
      </c>
      <c r="X403" s="2">
        <v>0</v>
      </c>
      <c r="Y403" s="2">
        <v>6571.82</v>
      </c>
      <c r="Z403" s="2">
        <v>10561.57</v>
      </c>
      <c r="AA403" s="2">
        <v>6590.0211196403434</v>
      </c>
      <c r="AB403" s="2">
        <v>18.201119640343677</v>
      </c>
      <c r="AC403" s="2">
        <v>0</v>
      </c>
      <c r="AD403" s="2">
        <v>0</v>
      </c>
      <c r="AE403" s="2">
        <v>0</v>
      </c>
      <c r="AF403" s="2">
        <v>6571.82</v>
      </c>
      <c r="AG403" s="2">
        <v>0</v>
      </c>
      <c r="AH403" s="2">
        <v>6590.0211196403434</v>
      </c>
      <c r="AI403" s="2">
        <v>18.201119640343677</v>
      </c>
      <c r="AJ403" s="2">
        <v>0</v>
      </c>
      <c r="AK403" s="2">
        <v>0</v>
      </c>
      <c r="AL403" s="2">
        <v>0</v>
      </c>
      <c r="AM403" s="2">
        <v>6571.82</v>
      </c>
      <c r="AN403" s="2">
        <v>0</v>
      </c>
      <c r="AO403" s="10">
        <f t="shared" si="22"/>
        <v>-7.3800000000000026</v>
      </c>
      <c r="AP403" s="16">
        <f t="shared" si="23"/>
        <v>40140.619999999879</v>
      </c>
      <c r="AQ403" s="16">
        <f t="shared" si="24"/>
        <v>-8969.6996292211261</v>
      </c>
    </row>
    <row r="404" spans="1:43" x14ac:dyDescent="0.25">
      <c r="A404" t="s">
        <v>665</v>
      </c>
      <c r="B404" t="s">
        <v>666</v>
      </c>
      <c r="C404" t="s">
        <v>671</v>
      </c>
      <c r="D404" t="s">
        <v>672</v>
      </c>
      <c r="E404" t="s">
        <v>7</v>
      </c>
      <c r="F404">
        <v>468</v>
      </c>
      <c r="G404">
        <v>0</v>
      </c>
      <c r="H404" s="2">
        <v>22260</v>
      </c>
      <c r="I404" s="2">
        <v>0</v>
      </c>
      <c r="J404" s="2">
        <v>1031083.2</v>
      </c>
      <c r="K404" s="2">
        <v>0</v>
      </c>
      <c r="L404" s="1">
        <v>46.32</v>
      </c>
      <c r="M404" s="2">
        <v>4707.0043529471995</v>
      </c>
      <c r="N404" s="2">
        <v>27699</v>
      </c>
      <c r="O404" s="2">
        <v>0</v>
      </c>
      <c r="P404" s="2">
        <v>1070566.3499999999</v>
      </c>
      <c r="Q404" s="2">
        <v>0</v>
      </c>
      <c r="R404" s="1">
        <v>38.65</v>
      </c>
      <c r="S404" s="2">
        <v>3927.5845907040002</v>
      </c>
      <c r="T404" s="2">
        <v>44730.365419873153</v>
      </c>
      <c r="U404" s="2">
        <v>13199.103749415641</v>
      </c>
      <c r="V404" s="2">
        <v>22830.081670457512</v>
      </c>
      <c r="W404" s="2">
        <v>0</v>
      </c>
      <c r="X404" s="2">
        <v>0</v>
      </c>
      <c r="Y404" s="2">
        <v>0</v>
      </c>
      <c r="Z404" s="2">
        <v>8701.18</v>
      </c>
      <c r="AA404" s="2">
        <v>13199.103749415641</v>
      </c>
      <c r="AB404" s="2">
        <v>13199.103749415641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13199.103749415641</v>
      </c>
      <c r="AI404" s="2">
        <v>13199.103749415641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10">
        <f t="shared" si="22"/>
        <v>-7.6700000000000017</v>
      </c>
      <c r="AP404" s="16">
        <f t="shared" si="23"/>
        <v>39483.149999999907</v>
      </c>
      <c r="AQ404" s="16">
        <f t="shared" si="24"/>
        <v>-779.41976224319933</v>
      </c>
    </row>
    <row r="405" spans="1:43" x14ac:dyDescent="0.25">
      <c r="A405" t="s">
        <v>598</v>
      </c>
      <c r="B405" t="s">
        <v>599</v>
      </c>
      <c r="C405" t="s">
        <v>534</v>
      </c>
      <c r="D405" t="s">
        <v>613</v>
      </c>
      <c r="E405" t="s">
        <v>19</v>
      </c>
      <c r="F405">
        <v>574</v>
      </c>
      <c r="G405">
        <v>289</v>
      </c>
      <c r="H405" s="2">
        <v>17525</v>
      </c>
      <c r="I405" s="2">
        <v>24409</v>
      </c>
      <c r="J405" s="2">
        <v>750070</v>
      </c>
      <c r="K405" s="2">
        <v>555304.75</v>
      </c>
      <c r="L405" s="1">
        <v>65.55</v>
      </c>
      <c r="M405" s="2">
        <v>625329.22447612789</v>
      </c>
      <c r="N405" s="2">
        <v>24314</v>
      </c>
      <c r="O405" s="2">
        <v>32989</v>
      </c>
      <c r="P405" s="2">
        <v>918339.78</v>
      </c>
      <c r="Q405" s="2">
        <v>661099.55999999994</v>
      </c>
      <c r="R405" s="1">
        <v>57.81</v>
      </c>
      <c r="S405" s="2">
        <v>551491.72337093763</v>
      </c>
      <c r="T405" s="2">
        <v>194095.28598971252</v>
      </c>
      <c r="U405" s="2">
        <v>8022.9680760278134</v>
      </c>
      <c r="V405" s="2">
        <v>46612.677913684696</v>
      </c>
      <c r="W405" s="2">
        <v>0</v>
      </c>
      <c r="X405" s="2">
        <v>0</v>
      </c>
      <c r="Y405" s="2">
        <v>0</v>
      </c>
      <c r="Z405" s="2">
        <v>139459.64000000001</v>
      </c>
      <c r="AA405" s="2">
        <v>8022.9680760278134</v>
      </c>
      <c r="AB405" s="2">
        <v>8022.9680760278134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8022.9680760278134</v>
      </c>
      <c r="AI405" s="2">
        <v>8022.9680760278134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10">
        <f t="shared" si="22"/>
        <v>-7.7399999999999949</v>
      </c>
      <c r="AP405" s="16">
        <f t="shared" si="23"/>
        <v>274064.58999999985</v>
      </c>
      <c r="AQ405" s="16">
        <f t="shared" si="24"/>
        <v>-73837.501105190255</v>
      </c>
    </row>
    <row r="406" spans="1:43" x14ac:dyDescent="0.25">
      <c r="A406" t="s">
        <v>357</v>
      </c>
      <c r="B406" t="s">
        <v>358</v>
      </c>
      <c r="C406" t="s">
        <v>878</v>
      </c>
      <c r="D406" t="s">
        <v>879</v>
      </c>
      <c r="E406" t="s">
        <v>7</v>
      </c>
      <c r="F406">
        <v>426</v>
      </c>
      <c r="G406">
        <v>0</v>
      </c>
      <c r="H406" s="2">
        <v>20042</v>
      </c>
      <c r="I406" s="2">
        <v>0</v>
      </c>
      <c r="J406" s="2">
        <v>920128.22</v>
      </c>
      <c r="K406" s="2">
        <v>0</v>
      </c>
      <c r="L406" s="1">
        <v>45.91</v>
      </c>
      <c r="M406" s="2">
        <v>7317.8589713817591</v>
      </c>
      <c r="N406" s="2">
        <v>25099</v>
      </c>
      <c r="O406" s="2">
        <v>0</v>
      </c>
      <c r="P406" s="2">
        <v>950248.14</v>
      </c>
      <c r="Q406" s="2">
        <v>0</v>
      </c>
      <c r="R406" s="1">
        <v>37.86</v>
      </c>
      <c r="S406" s="2">
        <v>6034.7231682969596</v>
      </c>
      <c r="T406" s="2">
        <v>28223.054898134753</v>
      </c>
      <c r="U406" s="2">
        <v>-1.1348099712304247</v>
      </c>
      <c r="V406" s="2">
        <v>21180.239708105986</v>
      </c>
      <c r="W406" s="2">
        <v>0</v>
      </c>
      <c r="X406" s="2">
        <v>0</v>
      </c>
      <c r="Y406" s="2">
        <v>5413.35</v>
      </c>
      <c r="Z406" s="2">
        <v>1630.6</v>
      </c>
      <c r="AA406" s="2">
        <v>6503.5924990287695</v>
      </c>
      <c r="AB406" s="2">
        <v>-1.1348099712304247</v>
      </c>
      <c r="AC406" s="2">
        <v>0</v>
      </c>
      <c r="AD406" s="15">
        <v>1091.3773089999997</v>
      </c>
      <c r="AE406" s="2">
        <v>0</v>
      </c>
      <c r="AF406" s="2">
        <v>5413.35</v>
      </c>
      <c r="AG406" s="2">
        <v>0</v>
      </c>
      <c r="AH406" s="2">
        <v>5412.2151900287699</v>
      </c>
      <c r="AI406" s="2">
        <v>-1.1348099712304247</v>
      </c>
      <c r="AJ406" s="2">
        <v>0</v>
      </c>
      <c r="AK406" s="2">
        <v>0</v>
      </c>
      <c r="AL406" s="2">
        <v>0</v>
      </c>
      <c r="AM406" s="2">
        <v>5413.35</v>
      </c>
      <c r="AN406" s="2">
        <v>0</v>
      </c>
      <c r="AO406" s="10">
        <f t="shared" si="22"/>
        <v>-8.0499999999999972</v>
      </c>
      <c r="AP406" s="16">
        <f t="shared" si="23"/>
        <v>30119.920000000042</v>
      </c>
      <c r="AQ406" s="16">
        <f t="shared" si="24"/>
        <v>-1283.1358030847996</v>
      </c>
    </row>
    <row r="407" spans="1:43" x14ac:dyDescent="0.25">
      <c r="A407" t="s">
        <v>825</v>
      </c>
      <c r="B407" t="s">
        <v>826</v>
      </c>
      <c r="C407" t="s">
        <v>866</v>
      </c>
      <c r="D407" t="s">
        <v>867</v>
      </c>
      <c r="E407" t="s">
        <v>7</v>
      </c>
      <c r="F407">
        <v>34</v>
      </c>
      <c r="G407">
        <v>0</v>
      </c>
      <c r="H407" s="2">
        <v>2710</v>
      </c>
      <c r="I407" s="2">
        <v>0</v>
      </c>
      <c r="J407" s="2">
        <v>125120.70000000001</v>
      </c>
      <c r="K407" s="2">
        <v>0</v>
      </c>
      <c r="L407" s="1">
        <v>46.17</v>
      </c>
      <c r="M407" s="2">
        <v>472.20023404224008</v>
      </c>
      <c r="N407" s="2">
        <v>3385</v>
      </c>
      <c r="O407" s="2">
        <v>0</v>
      </c>
      <c r="P407" s="2">
        <v>128968.5</v>
      </c>
      <c r="Q407" s="2">
        <v>0</v>
      </c>
      <c r="R407" s="1">
        <v>38.1</v>
      </c>
      <c r="S407" s="2">
        <v>389.66491048320006</v>
      </c>
      <c r="T407" s="2">
        <v>4049.0091217223767</v>
      </c>
      <c r="U407" s="2">
        <v>1123.4864830790323</v>
      </c>
      <c r="V407" s="2">
        <v>2898.1726386433443</v>
      </c>
      <c r="W407" s="2">
        <v>0</v>
      </c>
      <c r="X407" s="2">
        <v>0</v>
      </c>
      <c r="Y407" s="2">
        <v>0</v>
      </c>
      <c r="Z407" s="2">
        <v>27.35</v>
      </c>
      <c r="AA407" s="2">
        <v>1123.4864830790323</v>
      </c>
      <c r="AB407" s="2">
        <v>1123.4864830790323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1123.4864830790323</v>
      </c>
      <c r="AI407" s="2">
        <v>1123.4864830790323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10">
        <f t="shared" si="22"/>
        <v>-8.07</v>
      </c>
      <c r="AP407" s="16">
        <f t="shared" si="23"/>
        <v>3847.7999999999884</v>
      </c>
      <c r="AQ407" s="16">
        <f t="shared" si="24"/>
        <v>-82.535323559040023</v>
      </c>
    </row>
    <row r="408" spans="1:43" x14ac:dyDescent="0.25">
      <c r="A408" t="s">
        <v>598</v>
      </c>
      <c r="B408" t="s">
        <v>599</v>
      </c>
      <c r="C408" t="s">
        <v>595</v>
      </c>
      <c r="D408" t="s">
        <v>596</v>
      </c>
      <c r="E408" t="s">
        <v>19</v>
      </c>
      <c r="F408">
        <v>930</v>
      </c>
      <c r="G408">
        <v>430</v>
      </c>
      <c r="H408" s="2">
        <v>29835</v>
      </c>
      <c r="I408" s="2">
        <v>35447</v>
      </c>
      <c r="J408" s="2">
        <v>1293943.95</v>
      </c>
      <c r="K408" s="2">
        <v>799684.32</v>
      </c>
      <c r="L408" s="1">
        <v>65.929999999999993</v>
      </c>
      <c r="M408" s="2">
        <v>901163.70758610428</v>
      </c>
      <c r="N408" s="2">
        <v>40690</v>
      </c>
      <c r="O408" s="2">
        <v>47799</v>
      </c>
      <c r="P408" s="2">
        <v>1538488.9000000001</v>
      </c>
      <c r="Q408" s="2">
        <v>938772.36</v>
      </c>
      <c r="R408" s="1">
        <v>57.45</v>
      </c>
      <c r="S408" s="2">
        <v>785254.89156410901</v>
      </c>
      <c r="T408" s="2">
        <v>262319.60482958547</v>
      </c>
      <c r="U408" s="2">
        <v>16411.159101032506</v>
      </c>
      <c r="V408" s="2">
        <v>71846.605728552982</v>
      </c>
      <c r="W408" s="2">
        <v>0</v>
      </c>
      <c r="X408" s="2">
        <v>0</v>
      </c>
      <c r="Y408" s="2">
        <v>0</v>
      </c>
      <c r="Z408" s="2">
        <v>174061.84</v>
      </c>
      <c r="AA408" s="2">
        <v>16411.159101032506</v>
      </c>
      <c r="AB408" s="2">
        <v>16411.159101032506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16411.159101032506</v>
      </c>
      <c r="AI408" s="2">
        <v>16411.159101032506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10">
        <f t="shared" si="22"/>
        <v>-8.4799999999999898</v>
      </c>
      <c r="AP408" s="16">
        <f t="shared" si="23"/>
        <v>383632.99000000022</v>
      </c>
      <c r="AQ408" s="16">
        <f t="shared" si="24"/>
        <v>-115908.81602199527</v>
      </c>
    </row>
    <row r="409" spans="1:43" x14ac:dyDescent="0.25">
      <c r="A409" t="s">
        <v>402</v>
      </c>
      <c r="B409" t="s">
        <v>403</v>
      </c>
      <c r="C409" t="s">
        <v>257</v>
      </c>
      <c r="D409" t="s">
        <v>408</v>
      </c>
      <c r="E409" t="s">
        <v>19</v>
      </c>
      <c r="F409">
        <v>363</v>
      </c>
      <c r="G409">
        <v>142</v>
      </c>
      <c r="H409" s="2">
        <v>14873</v>
      </c>
      <c r="I409" s="2">
        <v>16318</v>
      </c>
      <c r="J409" s="2">
        <v>657535.32999999996</v>
      </c>
      <c r="K409" s="2">
        <v>375477.18000000005</v>
      </c>
      <c r="L409" s="1">
        <v>67.22</v>
      </c>
      <c r="M409" s="2">
        <v>204388.40627782277</v>
      </c>
      <c r="N409" s="2">
        <v>19431</v>
      </c>
      <c r="O409" s="2">
        <v>21265</v>
      </c>
      <c r="P409" s="2">
        <v>741292.65</v>
      </c>
      <c r="Q409" s="2">
        <v>421897.6</v>
      </c>
      <c r="R409" s="1">
        <v>57.989999999999995</v>
      </c>
      <c r="S409" s="2">
        <v>176323.76792697023</v>
      </c>
      <c r="T409" s="2">
        <v>96753.526942945726</v>
      </c>
      <c r="U409" s="2">
        <v>2992.6726440286584</v>
      </c>
      <c r="V409" s="2">
        <v>28587.084298917063</v>
      </c>
      <c r="W409" s="2">
        <v>0</v>
      </c>
      <c r="X409" s="2">
        <v>0</v>
      </c>
      <c r="Y409" s="2">
        <v>0</v>
      </c>
      <c r="Z409" s="2">
        <v>65173.77</v>
      </c>
      <c r="AA409" s="2">
        <v>2992.6726440286584</v>
      </c>
      <c r="AB409" s="2">
        <v>2992.6726440286584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2992.6726440286584</v>
      </c>
      <c r="AI409" s="2">
        <v>2992.6726440286584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10">
        <f t="shared" si="22"/>
        <v>-9.230000000000004</v>
      </c>
      <c r="AP409" s="16">
        <f t="shared" si="23"/>
        <v>130177.73999999999</v>
      </c>
      <c r="AQ409" s="16">
        <f t="shared" si="24"/>
        <v>-28064.638350852532</v>
      </c>
    </row>
    <row r="410" spans="1:43" x14ac:dyDescent="0.25">
      <c r="A410" t="s">
        <v>44</v>
      </c>
      <c r="B410" t="s">
        <v>45</v>
      </c>
      <c r="C410" t="s">
        <v>884</v>
      </c>
      <c r="D410" t="s">
        <v>885</v>
      </c>
      <c r="E410" t="s">
        <v>19</v>
      </c>
      <c r="F410">
        <v>160</v>
      </c>
      <c r="G410">
        <v>76</v>
      </c>
      <c r="H410" s="2">
        <v>8392</v>
      </c>
      <c r="I410" s="2">
        <v>12180</v>
      </c>
      <c r="J410" s="2">
        <v>387458.64</v>
      </c>
      <c r="K410" s="2">
        <v>294390.60000000003</v>
      </c>
      <c r="L410" s="1">
        <v>70.34</v>
      </c>
      <c r="M410" s="2">
        <v>13352.633601638401</v>
      </c>
      <c r="N410" s="2">
        <v>10605</v>
      </c>
      <c r="O410" s="2">
        <v>15375</v>
      </c>
      <c r="P410" s="2">
        <v>403202.10000000003</v>
      </c>
      <c r="Q410" s="2">
        <v>305808.75</v>
      </c>
      <c r="R410" s="1">
        <v>57.910000000000004</v>
      </c>
      <c r="S410" s="2">
        <v>10993.048221081601</v>
      </c>
      <c r="T410" s="2">
        <v>20772.037549619337</v>
      </c>
      <c r="U410" s="2">
        <v>519.84178532374062</v>
      </c>
      <c r="V410" s="2">
        <v>15520.695764295597</v>
      </c>
      <c r="W410" s="2">
        <v>0</v>
      </c>
      <c r="X410" s="2">
        <v>0</v>
      </c>
      <c r="Y410" s="2">
        <v>0</v>
      </c>
      <c r="Z410" s="2">
        <v>4731.5</v>
      </c>
      <c r="AA410" s="2">
        <v>519.84178532374062</v>
      </c>
      <c r="AB410" s="2">
        <v>519.84178532374062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519.84178532374062</v>
      </c>
      <c r="AI410" s="2">
        <v>519.84178532374062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10">
        <f t="shared" si="22"/>
        <v>-12.43</v>
      </c>
      <c r="AP410" s="16">
        <f t="shared" si="23"/>
        <v>27161.610000000102</v>
      </c>
      <c r="AQ410" s="16">
        <f t="shared" si="24"/>
        <v>-2359.5853805568004</v>
      </c>
    </row>
    <row r="411" spans="1:43" x14ac:dyDescent="0.25">
      <c r="A411" t="s">
        <v>549</v>
      </c>
      <c r="B411" t="s">
        <v>550</v>
      </c>
      <c r="C411" t="s">
        <v>908</v>
      </c>
      <c r="D411" t="s">
        <v>909</v>
      </c>
      <c r="E411" t="s">
        <v>19</v>
      </c>
      <c r="F411">
        <v>147</v>
      </c>
      <c r="G411">
        <v>57</v>
      </c>
      <c r="H411" s="2">
        <v>7611</v>
      </c>
      <c r="I411" s="2">
        <v>10121</v>
      </c>
      <c r="J411" s="2">
        <v>354063.72000000003</v>
      </c>
      <c r="K411" s="2">
        <v>246648.77000000002</v>
      </c>
      <c r="L411" s="1">
        <v>70.89</v>
      </c>
      <c r="M411" s="2">
        <v>4992.8608309881602</v>
      </c>
      <c r="N411" s="2">
        <v>9585</v>
      </c>
      <c r="O411" s="2">
        <v>12750</v>
      </c>
      <c r="P411" s="2">
        <v>365859.45</v>
      </c>
      <c r="Q411" s="2">
        <v>254745</v>
      </c>
      <c r="R411" s="1">
        <v>58.150000000000006</v>
      </c>
      <c r="S411" s="2">
        <v>4095.5685896736009</v>
      </c>
      <c r="T411" s="2">
        <v>15533.184754583011</v>
      </c>
      <c r="U411" s="2">
        <v>725.8860124513194</v>
      </c>
      <c r="V411" s="2">
        <v>13778.548742131692</v>
      </c>
      <c r="W411" s="2">
        <v>0</v>
      </c>
      <c r="X411" s="2">
        <v>0</v>
      </c>
      <c r="Y411" s="2">
        <v>10.07</v>
      </c>
      <c r="Z411" s="2">
        <v>1018.68</v>
      </c>
      <c r="AA411" s="2">
        <v>735.95601245131945</v>
      </c>
      <c r="AB411" s="2">
        <v>725.8860124513194</v>
      </c>
      <c r="AC411" s="2">
        <v>0</v>
      </c>
      <c r="AD411" s="2">
        <v>0</v>
      </c>
      <c r="AE411" s="2">
        <v>0</v>
      </c>
      <c r="AF411" s="2">
        <v>10.07</v>
      </c>
      <c r="AG411" s="2">
        <v>0</v>
      </c>
      <c r="AH411" s="2">
        <v>735.95601245131945</v>
      </c>
      <c r="AI411" s="2">
        <v>725.8860124513194</v>
      </c>
      <c r="AJ411" s="2">
        <v>0</v>
      </c>
      <c r="AK411" s="2">
        <v>0</v>
      </c>
      <c r="AL411" s="2">
        <v>0</v>
      </c>
      <c r="AM411" s="2">
        <v>10.07</v>
      </c>
      <c r="AN411" s="2">
        <v>0</v>
      </c>
      <c r="AO411" s="10">
        <f t="shared" si="22"/>
        <v>-12.739999999999995</v>
      </c>
      <c r="AP411" s="16">
        <f t="shared" si="23"/>
        <v>19891.959999999963</v>
      </c>
      <c r="AQ411" s="16">
        <f t="shared" si="24"/>
        <v>-897.29224131455931</v>
      </c>
    </row>
  </sheetData>
  <sortState ref="A5:AO411">
    <sortCondition descending="1" ref="AO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Printing</vt:lpstr>
      <vt:lpstr>EssmannProposalDetail (2)</vt:lpstr>
      <vt:lpstr>EssmannProposalDetail</vt:lpstr>
      <vt:lpstr>Printing!Print_Titles</vt:lpstr>
    </vt:vector>
  </TitlesOfParts>
  <Company>OPI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McCracken, Padraic</cp:lastModifiedBy>
  <cp:lastPrinted>2016-05-05T14:12:14Z</cp:lastPrinted>
  <dcterms:created xsi:type="dcterms:W3CDTF">2016-05-04T20:04:00Z</dcterms:created>
  <dcterms:modified xsi:type="dcterms:W3CDTF">2016-05-05T21:58:43Z</dcterms:modified>
</cp:coreProperties>
</file>